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gan Pantovic\Desktop\New folder\"/>
    </mc:Choice>
  </mc:AlternateContent>
  <xr:revisionPtr revIDLastSave="0" documentId="13_ncr:1_{926A7A42-C1E7-40F4-BC68-F930B89D69B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Занимања-укупан број ученика" sheetId="1" r:id="rId1"/>
    <sheet name="Школе - број одељења и ученика" sheetId="5" r:id="rId2"/>
    <sheet name="Занимања-уписано у 1. разред" sheetId="4" r:id="rId3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6" i="5" l="1"/>
  <c r="H36" i="5"/>
  <c r="G36" i="5"/>
  <c r="F36" i="5"/>
  <c r="E36" i="5"/>
  <c r="J35" i="5"/>
  <c r="J30" i="5"/>
  <c r="J29" i="5"/>
  <c r="J8" i="5"/>
  <c r="J27" i="5"/>
  <c r="J22" i="5"/>
  <c r="J25" i="5"/>
  <c r="J13" i="5"/>
  <c r="J21" i="5"/>
  <c r="J17" i="5"/>
  <c r="J7" i="5"/>
  <c r="J16" i="5"/>
  <c r="J19" i="5"/>
  <c r="J33" i="5"/>
  <c r="J18" i="5"/>
  <c r="J24" i="5"/>
  <c r="J11" i="5"/>
  <c r="J15" i="5"/>
  <c r="J28" i="5"/>
  <c r="J6" i="5"/>
  <c r="J9" i="5"/>
  <c r="J10" i="5"/>
  <c r="J4" i="5"/>
  <c r="J36" i="5" s="1"/>
  <c r="J23" i="5"/>
  <c r="J5" i="5"/>
  <c r="J32" i="5"/>
  <c r="J12" i="5"/>
  <c r="J34" i="5"/>
  <c r="J14" i="5"/>
  <c r="J20" i="5"/>
  <c r="J26" i="5"/>
  <c r="J31" i="5"/>
  <c r="T43" i="4"/>
  <c r="S43" i="4"/>
  <c r="R43" i="4"/>
  <c r="Q43" i="4"/>
  <c r="P43" i="4"/>
  <c r="O43" i="4"/>
  <c r="N43" i="4"/>
  <c r="T42" i="4"/>
  <c r="S42" i="4"/>
  <c r="R42" i="4"/>
  <c r="Q42" i="4"/>
  <c r="P42" i="4"/>
  <c r="O42" i="4"/>
  <c r="N42" i="4"/>
  <c r="M40" i="4"/>
  <c r="L40" i="4"/>
  <c r="K40" i="4"/>
  <c r="J40" i="4"/>
  <c r="I40" i="4"/>
  <c r="H40" i="4"/>
  <c r="G40" i="4"/>
  <c r="F40" i="4"/>
  <c r="E40" i="4"/>
  <c r="M39" i="4"/>
  <c r="L39" i="4"/>
  <c r="K39" i="4"/>
  <c r="J39" i="4"/>
  <c r="I39" i="4"/>
  <c r="H39" i="4"/>
  <c r="G39" i="4"/>
  <c r="F39" i="4"/>
  <c r="E39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9" i="4"/>
  <c r="U8" i="4"/>
  <c r="U7" i="4"/>
  <c r="U6" i="4"/>
  <c r="U5" i="4"/>
  <c r="U4" i="4"/>
  <c r="K40" i="1"/>
  <c r="K39" i="1"/>
  <c r="K36" i="1"/>
  <c r="J36" i="1"/>
  <c r="V31" i="1"/>
  <c r="V34" i="1"/>
  <c r="U43" i="4" l="1"/>
  <c r="N40" i="4"/>
  <c r="U36" i="4"/>
  <c r="P36" i="1"/>
  <c r="V33" i="1"/>
  <c r="N40" i="1"/>
  <c r="N39" i="1"/>
  <c r="N36" i="1"/>
  <c r="L40" i="1"/>
  <c r="L39" i="1"/>
  <c r="L36" i="1"/>
  <c r="P43" i="1"/>
  <c r="P42" i="1"/>
  <c r="U42" i="1"/>
  <c r="T42" i="1"/>
  <c r="S42" i="1"/>
  <c r="R42" i="1"/>
  <c r="Q42" i="1"/>
  <c r="M39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2" i="1"/>
  <c r="V35" i="1"/>
  <c r="V4" i="1"/>
  <c r="J39" i="1"/>
  <c r="I39" i="1"/>
  <c r="H39" i="1"/>
  <c r="G39" i="1"/>
  <c r="F39" i="1"/>
  <c r="E39" i="1"/>
  <c r="O42" i="1"/>
  <c r="O43" i="1"/>
  <c r="V43" i="1" s="1"/>
  <c r="H40" i="1"/>
  <c r="I40" i="1"/>
  <c r="J40" i="1"/>
  <c r="M40" i="1"/>
  <c r="Q43" i="1"/>
  <c r="R43" i="1"/>
  <c r="S43" i="1"/>
  <c r="T43" i="1"/>
  <c r="U43" i="1"/>
  <c r="G40" i="1"/>
  <c r="F40" i="1"/>
  <c r="E40" i="1"/>
  <c r="N46" i="4" l="1"/>
  <c r="O40" i="1"/>
  <c r="O46" i="1" s="1"/>
  <c r="V36" i="1"/>
  <c r="U36" i="1"/>
  <c r="T36" i="1"/>
  <c r="S36" i="1"/>
  <c r="O36" i="1"/>
  <c r="R36" i="1"/>
  <c r="Q36" i="1"/>
  <c r="M36" i="1"/>
  <c r="I36" i="1"/>
  <c r="H36" i="1"/>
  <c r="G36" i="1"/>
  <c r="F36" i="1"/>
  <c r="E36" i="1"/>
</calcChain>
</file>

<file path=xl/sharedStrings.xml><?xml version="1.0" encoding="utf-8"?>
<sst xmlns="http://schemas.openxmlformats.org/spreadsheetml/2006/main" count="150" uniqueCount="61">
  <si>
    <t>ЗИДАР - ФАСАДЕР</t>
  </si>
  <si>
    <t>АРМИРАЧ-БЕТОНИРАЦ</t>
  </si>
  <si>
    <t>ТЕСАР</t>
  </si>
  <si>
    <t>КЕРАМИЧАР-ТЕРАЦЕР-ПЕЋАР</t>
  </si>
  <si>
    <t>ДЕКОРАТЕР ЗИДНИХ ПОВРШИНА</t>
  </si>
  <si>
    <t>Техничка школа - Ада</t>
  </si>
  <si>
    <t>Средња стручна школа  „Милош Црњански“ - Кикинда</t>
  </si>
  <si>
    <t>Електротехничка  и грађевинска школа „Никола Тесла“ - Зрењанин</t>
  </si>
  <si>
    <t>Техничка школа „23. мај“ - Панчево</t>
  </si>
  <si>
    <t>Средња техничка школа „Шинковић Јожеф“ - Бачка Топола</t>
  </si>
  <si>
    <t>Политехничка школа - Суботица</t>
  </si>
  <si>
    <t>Техничка школа „Милева Марић - Ајнштајн“ - Нови Сад</t>
  </si>
  <si>
    <t>Средња техничка школа „Никола Тесла“ - Сремска Митровица</t>
  </si>
  <si>
    <t>Архитектонска техничка школа - Београд</t>
  </si>
  <si>
    <t>Грађевинска техничка школа „Бранко Жежељ“ - Београд</t>
  </si>
  <si>
    <t>Грађевинска школа - Београд</t>
  </si>
  <si>
    <t>Геодетска  техничка школа - Београд</t>
  </si>
  <si>
    <t>Школа за бродарство, бродоградњу и хидроградњу - Београд</t>
  </si>
  <si>
    <t>Прва техничка школа - Крагујевац</t>
  </si>
  <si>
    <t>Електротехничка и грађевинска школа „Никола Тесла“ - Јагодина</t>
  </si>
  <si>
    <t>Техничка школа „Радоје Љубичић“ - Ужице</t>
  </si>
  <si>
    <t>Техничка школа - Ваљево</t>
  </si>
  <si>
    <t>Посавотамнавска средња школа - Владимирци</t>
  </si>
  <si>
    <t>Техничка школа - Лозница</t>
  </si>
  <si>
    <t>Tехничка школа - Шабац</t>
  </si>
  <si>
    <t>Политехничка школа „Милутин Миланковић“ - Крушевац</t>
  </si>
  <si>
    <t>Tехничка школа - Чачак</t>
  </si>
  <si>
    <t>Школа за дизајн текстила и коже - Нови Пазар</t>
  </si>
  <si>
    <t>Tехничка школа - Књажевац</t>
  </si>
  <si>
    <t>Tехничка школа - Власотинце</t>
  </si>
  <si>
    <t>Техничка школа са домом ученика „Милентије Поповић“ - Црна Трава</t>
  </si>
  <si>
    <t>Грађевинска техничка школа „Неимар“ - Ниш</t>
  </si>
  <si>
    <t>Техничка школа „Михаило Петровић - Алас“ – Косовска Митровица</t>
  </si>
  <si>
    <t>РУКОВАЛАЦ  ГРАЂЕВИНСКОМ МЕХАНИЗАЦИЈОМ</t>
  </si>
  <si>
    <t>МОНТЕР СУВЕ  ГРАДЊЕ</t>
  </si>
  <si>
    <t>ГРАЂЕВИНСКИ  ТЕХНИЧАР ЗА ХИДРОГРАДЊУ</t>
  </si>
  <si>
    <t>АРХИТЕКТОНСКИ  ТЕХНИЧАР</t>
  </si>
  <si>
    <t>ГЕОДЕТСКИ ТЕХНИЧАР - ГЕОМЕТАР</t>
  </si>
  <si>
    <t>ИЗВОЂАЧ ИНСТАЛАТЕРСКИХ И ЗАВРШНИХ РАДОВА</t>
  </si>
  <si>
    <t>ТЕХНИЧАР ЗА ОДРЖАВАЊЕ ОБЈЕКАТА</t>
  </si>
  <si>
    <t>УКУПНО УЧЕНИКА</t>
  </si>
  <si>
    <t>ГРАЂЕВИНСКИ  ТЕХН. ЗА ЛАБАРАТ. ИСПИТИВАЊА</t>
  </si>
  <si>
    <t>ГРАЂЕВИНСКИ  ТЕХНИЧАР</t>
  </si>
  <si>
    <t>ГРАЂЕВИНСКИ  ЛАБАРАНТ</t>
  </si>
  <si>
    <t>ОПЕРАТЕР ОСНОВНИХ РАДОВА</t>
  </si>
  <si>
    <t>Машинска техничка школа „14.октобар“ - Краљево</t>
  </si>
  <si>
    <t>Средња техничка школа „Драги Поповић“ Г.Кусце-Гњилане</t>
  </si>
  <si>
    <t>Приватна средња школа - Нови Пазар</t>
  </si>
  <si>
    <t>Гимназија и стручна школа - Апатин</t>
  </si>
  <si>
    <t>РУКОВАЛАЦ  ГРАЂ. МЕХАНИЗАЦИЈОМ - ДУАЛНО</t>
  </si>
  <si>
    <t>ГЕОДЕЗИЈА И ГРАЂЕВИНАРСТВО ШКОЛСКА 2020/21. год.</t>
  </si>
  <si>
    <t>Укупно школа III степена</t>
  </si>
  <si>
    <t>Укупно ученика III степена</t>
  </si>
  <si>
    <t>Укупно школа IV степена</t>
  </si>
  <si>
    <t>Укупно ученика IV степена</t>
  </si>
  <si>
    <t>Укупно ученика  III и  IV степена</t>
  </si>
  <si>
    <t>Број одељења трогодишње</t>
  </si>
  <si>
    <t>Број ученика трогодишње</t>
  </si>
  <si>
    <t>Број одељења четворогодишње</t>
  </si>
  <si>
    <t>Број ученика четворогодишње</t>
  </si>
  <si>
    <t>Укупно одељења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</si>
</sst>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87">
    <xf numFmtId="0" fontId="0" fillId="0" borderId="0" xfId="0"/>
    <xf numFmtId="0" fontId="0" fillId="0" borderId="0" xfId="0" applyFill="1"/>
    <xf numFmtId="0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3" borderId="3" xfId="0" applyNumberFormat="1" applyFill="1" applyBorder="1" applyAlignment="1" applyProtection="1">
      <alignment horizontal="center" vertical="center"/>
    </xf>
    <xf numFmtId="0" fontId="0" fillId="3" borderId="4" xfId="0" applyFill="1" applyBorder="1" applyProtection="1"/>
    <xf numFmtId="0" fontId="1" fillId="3" borderId="5" xfId="0" applyFont="1" applyFill="1" applyBorder="1" applyAlignment="1" applyProtection="1">
      <alignment vertical="center" wrapText="1"/>
    </xf>
    <xf numFmtId="0" fontId="0" fillId="0" borderId="7" xfId="0" applyNumberFormat="1" applyBorder="1" applyAlignment="1" applyProtection="1">
      <alignment horizontal="center" vertical="center"/>
    </xf>
    <xf numFmtId="0" fontId="0" fillId="0" borderId="1" xfId="0" applyBorder="1" applyProtection="1"/>
    <xf numFmtId="0" fontId="1" fillId="0" borderId="8" xfId="0" applyFont="1" applyBorder="1" applyAlignment="1" applyProtection="1">
      <alignment vertical="center" wrapText="1"/>
    </xf>
    <xf numFmtId="0" fontId="0" fillId="0" borderId="1" xfId="0" applyFill="1" applyBorder="1" applyProtection="1"/>
    <xf numFmtId="0" fontId="0" fillId="3" borderId="7" xfId="0" applyNumberFormat="1" applyFill="1" applyBorder="1" applyAlignment="1" applyProtection="1">
      <alignment horizontal="center" vertical="center"/>
    </xf>
    <xf numFmtId="0" fontId="0" fillId="3" borderId="1" xfId="0" applyFill="1" applyBorder="1" applyProtection="1"/>
    <xf numFmtId="0" fontId="1" fillId="3" borderId="8" xfId="0" applyFont="1" applyFill="1" applyBorder="1" applyAlignment="1" applyProtection="1">
      <alignment vertical="center" wrapText="1"/>
    </xf>
    <xf numFmtId="0" fontId="0" fillId="0" borderId="7" xfId="0" applyNumberForma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vertical="center" wrapText="1"/>
    </xf>
    <xf numFmtId="0" fontId="0" fillId="3" borderId="8" xfId="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horizontal="center" vertical="center"/>
    </xf>
    <xf numFmtId="1" fontId="0" fillId="0" borderId="0" xfId="0" applyNumberFormat="1"/>
    <xf numFmtId="1" fontId="3" fillId="12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1" fontId="0" fillId="0" borderId="7" xfId="0" applyNumberForma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Border="1"/>
    <xf numFmtId="0" fontId="5" fillId="0" borderId="0" xfId="0" applyFont="1" applyFill="1" applyBorder="1" applyAlignment="1">
      <alignment horizontal="right"/>
    </xf>
    <xf numFmtId="0" fontId="0" fillId="0" borderId="0" xfId="0" applyFill="1" applyBorder="1" applyAlignment="1" applyProtection="1">
      <alignment horizontal="right" vertical="center"/>
      <protection locked="0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14" borderId="0" xfId="0" applyFont="1" applyFill="1" applyBorder="1" applyAlignment="1">
      <alignment horizontal="center" vertical="center"/>
    </xf>
    <xf numFmtId="1" fontId="5" fillId="14" borderId="0" xfId="0" applyNumberFormat="1" applyFont="1" applyFill="1" applyBorder="1" applyAlignment="1">
      <alignment horizontal="center" vertical="center"/>
    </xf>
    <xf numFmtId="1" fontId="0" fillId="14" borderId="0" xfId="0" applyNumberFormat="1" applyFill="1" applyBorder="1"/>
    <xf numFmtId="0" fontId="5" fillId="14" borderId="0" xfId="0" applyFont="1" applyFill="1" applyBorder="1" applyAlignment="1">
      <alignment horizontal="center"/>
    </xf>
    <xf numFmtId="1" fontId="2" fillId="13" borderId="18" xfId="0" applyNumberFormat="1" applyFont="1" applyFill="1" applyBorder="1" applyAlignment="1" applyProtection="1">
      <alignment horizontal="center" vertical="center"/>
    </xf>
    <xf numFmtId="1" fontId="2" fillId="13" borderId="2" xfId="0" applyNumberFormat="1" applyFont="1" applyFill="1" applyBorder="1" applyAlignment="1" applyProtection="1">
      <alignment horizontal="center" vertical="center" textRotation="90" wrapText="1"/>
    </xf>
    <xf numFmtId="1" fontId="0" fillId="4" borderId="14" xfId="0" applyNumberForma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7" borderId="6" xfId="0" applyNumberFormat="1" applyFill="1" applyBorder="1" applyAlignment="1" applyProtection="1">
      <alignment horizontal="center" vertical="center"/>
      <protection locked="0"/>
    </xf>
    <xf numFmtId="1" fontId="0" fillId="5" borderId="6" xfId="0" applyNumberFormat="1" applyFill="1" applyBorder="1" applyAlignment="1" applyProtection="1">
      <alignment horizontal="center" vertical="center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1" fontId="0" fillId="5" borderId="16" xfId="0" applyNumberFormat="1" applyFill="1" applyBorder="1" applyAlignment="1" applyProtection="1">
      <alignment horizontal="center" vertical="center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1" fontId="0" fillId="4" borderId="7" xfId="0" applyNumberFormat="1" applyFill="1" applyBorder="1" applyAlignment="1" applyProtection="1">
      <alignment horizontal="center" vertical="center"/>
      <protection locked="0"/>
    </xf>
    <xf numFmtId="1" fontId="0" fillId="6" borderId="7" xfId="0" applyNumberFormat="1" applyFill="1" applyBorder="1" applyAlignment="1" applyProtection="1">
      <alignment horizontal="center" vertical="center"/>
      <protection locked="0"/>
    </xf>
    <xf numFmtId="1" fontId="0" fillId="7" borderId="7" xfId="0" applyNumberFormat="1" applyFill="1" applyBorder="1" applyAlignment="1" applyProtection="1">
      <alignment horizontal="center" vertical="center"/>
      <protection locked="0"/>
    </xf>
    <xf numFmtId="1" fontId="0" fillId="5" borderId="7" xfId="0" applyNumberFormat="1" applyFill="1" applyBorder="1" applyAlignment="1" applyProtection="1">
      <alignment horizontal="center" vertical="center"/>
      <protection locked="0"/>
    </xf>
    <xf numFmtId="1" fontId="0" fillId="5" borderId="17" xfId="0" applyNumberFormat="1" applyFill="1" applyBorder="1" applyAlignment="1" applyProtection="1">
      <alignment horizontal="center" vertical="center"/>
      <protection locked="0"/>
    </xf>
    <xf numFmtId="1" fontId="0" fillId="0" borderId="13" xfId="1" applyNumberFormat="1" applyFon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 vertical="center"/>
      <protection locked="0"/>
    </xf>
    <xf numFmtId="1" fontId="2" fillId="8" borderId="2" xfId="0" applyNumberFormat="1" applyFont="1" applyFill="1" applyBorder="1" applyAlignment="1" applyProtection="1">
      <alignment horizontal="center" vertical="center"/>
    </xf>
    <xf numFmtId="1" fontId="2" fillId="10" borderId="2" xfId="0" applyNumberFormat="1" applyFont="1" applyFill="1" applyBorder="1" applyAlignment="1" applyProtection="1">
      <alignment horizontal="center" vertical="center"/>
    </xf>
    <xf numFmtId="1" fontId="2" fillId="11" borderId="2" xfId="0" applyNumberFormat="1" applyFont="1" applyFill="1" applyBorder="1" applyAlignment="1" applyProtection="1">
      <alignment horizontal="center" vertical="center"/>
    </xf>
    <xf numFmtId="1" fontId="2" fillId="9" borderId="2" xfId="0" applyNumberFormat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 vertical="center" textRotation="90" wrapText="1"/>
    </xf>
    <xf numFmtId="0" fontId="8" fillId="6" borderId="15" xfId="0" applyFont="1" applyFill="1" applyBorder="1" applyAlignment="1" applyProtection="1">
      <alignment horizontal="center" vertical="center" textRotation="90" wrapText="1"/>
    </xf>
    <xf numFmtId="0" fontId="8" fillId="7" borderId="15" xfId="0" applyFont="1" applyFill="1" applyBorder="1" applyAlignment="1" applyProtection="1">
      <alignment horizontal="center" vertical="center" textRotation="90" wrapText="1"/>
    </xf>
    <xf numFmtId="0" fontId="8" fillId="5" borderId="15" xfId="0" applyFont="1" applyFill="1" applyBorder="1" applyAlignment="1" applyProtection="1">
      <alignment horizontal="center" vertical="center" textRotation="90" wrapText="1"/>
    </xf>
    <xf numFmtId="0" fontId="8" fillId="4" borderId="15" xfId="0" applyFont="1" applyFill="1" applyBorder="1" applyAlignment="1" applyProtection="1">
      <alignment horizontal="center" vertical="center" textRotation="90" wrapText="1"/>
    </xf>
    <xf numFmtId="0" fontId="8" fillId="7" borderId="2" xfId="0" applyFont="1" applyFill="1" applyBorder="1" applyAlignment="1" applyProtection="1">
      <alignment horizontal="center" vertical="center" textRotation="90" wrapText="1"/>
    </xf>
    <xf numFmtId="0" fontId="8" fillId="5" borderId="9" xfId="0" applyFont="1" applyFill="1" applyBorder="1" applyAlignment="1" applyProtection="1">
      <alignment horizontal="center" vertical="center" textRotation="90" wrapText="1"/>
    </xf>
    <xf numFmtId="1" fontId="0" fillId="7" borderId="19" xfId="0" applyNumberFormat="1" applyFill="1" applyBorder="1" applyAlignment="1" applyProtection="1">
      <alignment horizontal="center" vertical="center"/>
      <protection locked="0"/>
    </xf>
    <xf numFmtId="1" fontId="0" fillId="0" borderId="17" xfId="1" applyNumberFormat="1" applyFont="1" applyFill="1" applyBorder="1" applyAlignment="1" applyProtection="1">
      <alignment horizontal="center" vertical="center"/>
      <protection locked="0"/>
    </xf>
    <xf numFmtId="0" fontId="8" fillId="6" borderId="9" xfId="0" applyFont="1" applyFill="1" applyBorder="1" applyAlignment="1" applyProtection="1">
      <alignment horizontal="center" vertical="center" textRotation="90" wrapText="1"/>
    </xf>
    <xf numFmtId="1" fontId="0" fillId="4" borderId="20" xfId="0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7" borderId="20" xfId="0" applyNumberFormat="1" applyFill="1" applyBorder="1" applyAlignment="1" applyProtection="1">
      <alignment horizontal="center" vertical="center"/>
      <protection locked="0"/>
    </xf>
    <xf numFmtId="1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1" xfId="0" applyNumberFormat="1" applyFill="1" applyBorder="1" applyAlignment="1" applyProtection="1">
      <alignment horizontal="center" vertical="center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 applyProtection="1">
      <alignment vertical="center" wrapText="1"/>
    </xf>
    <xf numFmtId="0" fontId="0" fillId="0" borderId="24" xfId="0" applyFill="1" applyBorder="1" applyProtection="1"/>
    <xf numFmtId="1" fontId="0" fillId="4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7" borderId="13" xfId="0" applyNumberFormat="1" applyFill="1" applyBorder="1" applyAlignment="1" applyProtection="1">
      <alignment horizontal="center" vertical="center"/>
      <protection locked="0"/>
    </xf>
    <xf numFmtId="1" fontId="0" fillId="5" borderId="13" xfId="0" applyNumberFormat="1" applyFill="1" applyBorder="1" applyAlignment="1" applyProtection="1">
      <alignment horizontal="center" vertical="center"/>
      <protection locked="0"/>
    </xf>
    <xf numFmtId="0" fontId="0" fillId="15" borderId="26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 applyProtection="1">
      <alignment vertical="center" wrapText="1"/>
    </xf>
    <xf numFmtId="1" fontId="0" fillId="0" borderId="20" xfId="0" applyNumberFormat="1" applyFill="1" applyBorder="1" applyAlignment="1" applyProtection="1">
      <alignment horizontal="center" vertical="center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0" fontId="0" fillId="6" borderId="13" xfId="0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0" fillId="0" borderId="27" xfId="0" applyFill="1" applyBorder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/>
    </xf>
    <xf numFmtId="0" fontId="0" fillId="0" borderId="28" xfId="0" applyNumberFormat="1" applyFill="1" applyBorder="1" applyAlignment="1" applyProtection="1">
      <alignment horizontal="center" vertical="center"/>
    </xf>
    <xf numFmtId="1" fontId="9" fillId="0" borderId="0" xfId="0" applyNumberFormat="1" applyFont="1"/>
    <xf numFmtId="0" fontId="3" fillId="16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6" borderId="9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0" fillId="0" borderId="30" xfId="0" applyBorder="1"/>
    <xf numFmtId="0" fontId="6" fillId="8" borderId="2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1" fontId="6" fillId="0" borderId="29" xfId="0" applyNumberFormat="1" applyFont="1" applyFill="1" applyBorder="1" applyAlignment="1">
      <alignment horizontal="center"/>
    </xf>
    <xf numFmtId="0" fontId="0" fillId="0" borderId="19" xfId="0" applyBorder="1"/>
    <xf numFmtId="0" fontId="6" fillId="11" borderId="2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/>
    </xf>
    <xf numFmtId="1" fontId="6" fillId="12" borderId="2" xfId="0" applyNumberFormat="1" applyFont="1" applyFill="1" applyBorder="1" applyAlignment="1">
      <alignment horizontal="center"/>
    </xf>
    <xf numFmtId="0" fontId="0" fillId="7" borderId="36" xfId="0" applyFont="1" applyFill="1" applyBorder="1" applyAlignment="1">
      <alignment horizontal="center" vertical="center" wrapText="1"/>
    </xf>
    <xf numFmtId="1" fontId="0" fillId="7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1" fontId="9" fillId="0" borderId="0" xfId="0" applyNumberFormat="1" applyFont="1" applyFill="1" applyBorder="1"/>
    <xf numFmtId="1" fontId="0" fillId="0" borderId="0" xfId="0" applyNumberFormat="1" applyFill="1" applyBorder="1"/>
    <xf numFmtId="0" fontId="7" fillId="13" borderId="12" xfId="0" applyNumberFormat="1" applyFont="1" applyFill="1" applyBorder="1" applyAlignment="1" applyProtection="1">
      <alignment horizontal="center" vertical="center" wrapText="1"/>
    </xf>
    <xf numFmtId="0" fontId="0" fillId="13" borderId="11" xfId="0" applyNumberFormat="1" applyFill="1" applyBorder="1" applyAlignment="1" applyProtection="1">
      <alignment horizontal="center" vertical="center" wrapText="1"/>
    </xf>
    <xf numFmtId="0" fontId="0" fillId="13" borderId="10" xfId="0" applyNumberFormat="1" applyFill="1" applyBorder="1" applyAlignment="1" applyProtection="1">
      <alignment horizontal="center" vertical="center" wrapText="1"/>
    </xf>
    <xf numFmtId="0" fontId="7" fillId="13" borderId="39" xfId="0" applyNumberFormat="1" applyFont="1" applyFill="1" applyBorder="1" applyAlignment="1" applyProtection="1">
      <alignment horizontal="center" vertical="center" wrapText="1"/>
    </xf>
    <xf numFmtId="0" fontId="0" fillId="13" borderId="40" xfId="0" applyNumberFormat="1" applyFill="1" applyBorder="1" applyAlignment="1" applyProtection="1">
      <alignment horizontal="center" vertical="center" wrapText="1"/>
    </xf>
    <xf numFmtId="0" fontId="0" fillId="13" borderId="41" xfId="0" applyNumberFormat="1" applyFill="1" applyBorder="1" applyAlignment="1" applyProtection="1">
      <alignment horizontal="center" vertical="center" wrapText="1"/>
    </xf>
    <xf numFmtId="0" fontId="0" fillId="0" borderId="42" xfId="0" applyBorder="1"/>
    <xf numFmtId="0" fontId="0" fillId="0" borderId="42" xfId="0" applyFill="1" applyBorder="1"/>
    <xf numFmtId="0" fontId="0" fillId="15" borderId="46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 applyProtection="1">
      <alignment horizontal="center" vertical="center" textRotation="90" wrapText="1"/>
    </xf>
    <xf numFmtId="0" fontId="8" fillId="13" borderId="15" xfId="0" applyFont="1" applyFill="1" applyBorder="1" applyAlignment="1" applyProtection="1">
      <alignment horizontal="center" vertical="center" textRotation="90" wrapText="1"/>
    </xf>
    <xf numFmtId="0" fontId="0" fillId="17" borderId="45" xfId="0" applyNumberFormat="1" applyFill="1" applyBorder="1" applyAlignment="1" applyProtection="1">
      <alignment horizontal="center" vertical="center"/>
    </xf>
    <xf numFmtId="0" fontId="0" fillId="17" borderId="37" xfId="0" applyFill="1" applyBorder="1" applyProtection="1"/>
    <xf numFmtId="0" fontId="1" fillId="17" borderId="38" xfId="0" applyFont="1" applyFill="1" applyBorder="1" applyAlignment="1" applyProtection="1">
      <alignment vertical="center" wrapText="1"/>
    </xf>
    <xf numFmtId="0" fontId="0" fillId="17" borderId="31" xfId="0" applyFont="1" applyFill="1" applyBorder="1" applyAlignment="1">
      <alignment horizontal="center" vertical="center" wrapText="1"/>
    </xf>
    <xf numFmtId="0" fontId="0" fillId="17" borderId="32" xfId="0" applyFont="1" applyFill="1" applyBorder="1" applyAlignment="1">
      <alignment horizontal="center" vertical="center" wrapText="1"/>
    </xf>
    <xf numFmtId="0" fontId="0" fillId="17" borderId="33" xfId="0" applyFont="1" applyFill="1" applyBorder="1" applyAlignment="1">
      <alignment horizontal="center" vertical="center" wrapText="1"/>
    </xf>
    <xf numFmtId="0" fontId="2" fillId="17" borderId="33" xfId="0" applyFont="1" applyFill="1" applyBorder="1" applyAlignment="1">
      <alignment horizontal="center" vertical="center" wrapText="1"/>
    </xf>
    <xf numFmtId="1" fontId="2" fillId="17" borderId="18" xfId="0" applyNumberFormat="1" applyFont="1" applyFill="1" applyBorder="1" applyAlignment="1" applyProtection="1">
      <alignment horizontal="center" vertical="center"/>
    </xf>
    <xf numFmtId="0" fontId="0" fillId="18" borderId="43" xfId="0" applyNumberFormat="1" applyFill="1" applyBorder="1" applyAlignment="1" applyProtection="1">
      <alignment horizontal="center" vertical="center"/>
    </xf>
    <xf numFmtId="0" fontId="0" fillId="18" borderId="1" xfId="0" applyFill="1" applyBorder="1" applyProtection="1"/>
    <xf numFmtId="0" fontId="1" fillId="18" borderId="8" xfId="0" applyFont="1" applyFill="1" applyBorder="1" applyAlignment="1" applyProtection="1">
      <alignment vertical="center" wrapText="1"/>
    </xf>
    <xf numFmtId="0" fontId="0" fillId="18" borderId="34" xfId="0" applyFont="1" applyFill="1" applyBorder="1" applyAlignment="1">
      <alignment horizontal="center" vertical="center" wrapText="1"/>
    </xf>
    <xf numFmtId="0" fontId="0" fillId="18" borderId="35" xfId="0" applyFont="1" applyFill="1" applyBorder="1" applyAlignment="1">
      <alignment horizontal="center" vertical="center" wrapText="1"/>
    </xf>
    <xf numFmtId="0" fontId="0" fillId="18" borderId="36" xfId="0" applyFont="1" applyFill="1" applyBorder="1" applyAlignment="1">
      <alignment horizontal="center" vertical="center" wrapText="1"/>
    </xf>
    <xf numFmtId="0" fontId="2" fillId="18" borderId="36" xfId="0" applyFont="1" applyFill="1" applyBorder="1" applyAlignment="1">
      <alignment horizontal="center" vertical="center" wrapText="1"/>
    </xf>
    <xf numFmtId="1" fontId="2" fillId="18" borderId="18" xfId="0" applyNumberFormat="1" applyFont="1" applyFill="1" applyBorder="1" applyAlignment="1" applyProtection="1">
      <alignment horizontal="center" vertical="center"/>
    </xf>
    <xf numFmtId="0" fontId="0" fillId="19" borderId="43" xfId="0" applyNumberFormat="1" applyFill="1" applyBorder="1" applyAlignment="1" applyProtection="1">
      <alignment horizontal="center" vertical="center"/>
    </xf>
    <xf numFmtId="0" fontId="0" fillId="19" borderId="1" xfId="0" applyFill="1" applyBorder="1" applyProtection="1"/>
    <xf numFmtId="0" fontId="1" fillId="19" borderId="8" xfId="0" applyFont="1" applyFill="1" applyBorder="1" applyAlignment="1" applyProtection="1">
      <alignment vertical="center" wrapText="1"/>
    </xf>
    <xf numFmtId="0" fontId="0" fillId="19" borderId="34" xfId="0" applyFont="1" applyFill="1" applyBorder="1" applyAlignment="1">
      <alignment horizontal="center" vertical="center" wrapText="1"/>
    </xf>
    <xf numFmtId="0" fontId="0" fillId="19" borderId="35" xfId="0" applyFont="1" applyFill="1" applyBorder="1" applyAlignment="1">
      <alignment horizontal="center" vertical="center" wrapText="1"/>
    </xf>
    <xf numFmtId="0" fontId="0" fillId="19" borderId="36" xfId="0" applyFont="1" applyFill="1" applyBorder="1" applyAlignment="1">
      <alignment horizontal="center" vertical="center" wrapText="1"/>
    </xf>
    <xf numFmtId="0" fontId="2" fillId="19" borderId="36" xfId="0" applyFont="1" applyFill="1" applyBorder="1" applyAlignment="1">
      <alignment horizontal="center" vertical="center" wrapText="1"/>
    </xf>
    <xf numFmtId="1" fontId="2" fillId="19" borderId="18" xfId="0" applyNumberFormat="1" applyFont="1" applyFill="1" applyBorder="1" applyAlignment="1" applyProtection="1">
      <alignment horizontal="center" vertical="center"/>
    </xf>
    <xf numFmtId="0" fontId="0" fillId="19" borderId="8" xfId="0" applyFont="1" applyFill="1" applyBorder="1" applyAlignment="1" applyProtection="1">
      <alignment vertical="center" wrapText="1"/>
    </xf>
    <xf numFmtId="0" fontId="0" fillId="20" borderId="43" xfId="0" applyNumberFormat="1" applyFill="1" applyBorder="1" applyAlignment="1" applyProtection="1">
      <alignment horizontal="center" vertical="center"/>
    </xf>
    <xf numFmtId="0" fontId="0" fillId="20" borderId="1" xfId="0" applyFill="1" applyBorder="1" applyProtection="1"/>
    <xf numFmtId="0" fontId="1" fillId="20" borderId="8" xfId="0" applyFont="1" applyFill="1" applyBorder="1" applyAlignment="1" applyProtection="1">
      <alignment vertical="center" wrapText="1"/>
    </xf>
    <xf numFmtId="0" fontId="0" fillId="20" borderId="34" xfId="0" applyFont="1" applyFill="1" applyBorder="1" applyAlignment="1">
      <alignment horizontal="center" vertical="center" wrapText="1"/>
    </xf>
    <xf numFmtId="0" fontId="0" fillId="20" borderId="35" xfId="0" applyFont="1" applyFill="1" applyBorder="1" applyAlignment="1">
      <alignment horizontal="center" vertical="center" wrapText="1"/>
    </xf>
    <xf numFmtId="0" fontId="0" fillId="20" borderId="36" xfId="0" applyFont="1" applyFill="1" applyBorder="1" applyAlignment="1">
      <alignment horizontal="center" vertical="center" wrapText="1"/>
    </xf>
    <xf numFmtId="0" fontId="2" fillId="20" borderId="36" xfId="0" applyFont="1" applyFill="1" applyBorder="1" applyAlignment="1">
      <alignment horizontal="center" vertical="center" wrapText="1"/>
    </xf>
    <xf numFmtId="1" fontId="2" fillId="20" borderId="18" xfId="0" applyNumberFormat="1" applyFont="1" applyFill="1" applyBorder="1" applyAlignment="1" applyProtection="1">
      <alignment horizontal="center" vertical="center"/>
    </xf>
    <xf numFmtId="0" fontId="0" fillId="21" borderId="43" xfId="0" applyNumberFormat="1" applyFill="1" applyBorder="1" applyAlignment="1" applyProtection="1">
      <alignment horizontal="center" vertical="center"/>
    </xf>
    <xf numFmtId="0" fontId="0" fillId="21" borderId="1" xfId="0" applyFill="1" applyBorder="1" applyProtection="1"/>
    <xf numFmtId="0" fontId="1" fillId="21" borderId="8" xfId="0" applyFont="1" applyFill="1" applyBorder="1" applyAlignment="1" applyProtection="1">
      <alignment vertical="center" wrapText="1"/>
    </xf>
    <xf numFmtId="0" fontId="0" fillId="21" borderId="34" xfId="0" applyFont="1" applyFill="1" applyBorder="1" applyAlignment="1">
      <alignment horizontal="center" vertical="center" wrapText="1"/>
    </xf>
    <xf numFmtId="0" fontId="0" fillId="21" borderId="35" xfId="0" applyFont="1" applyFill="1" applyBorder="1" applyAlignment="1">
      <alignment horizontal="center" vertical="center" wrapText="1"/>
    </xf>
    <xf numFmtId="0" fontId="0" fillId="21" borderId="36" xfId="0" applyFont="1" applyFill="1" applyBorder="1" applyAlignment="1">
      <alignment horizontal="center" vertical="center" wrapText="1"/>
    </xf>
    <xf numFmtId="0" fontId="2" fillId="21" borderId="36" xfId="0" applyFont="1" applyFill="1" applyBorder="1" applyAlignment="1">
      <alignment horizontal="center" vertical="center" wrapText="1"/>
    </xf>
    <xf numFmtId="1" fontId="2" fillId="21" borderId="18" xfId="0" applyNumberFormat="1" applyFont="1" applyFill="1" applyBorder="1" applyAlignment="1" applyProtection="1">
      <alignment horizontal="center" vertical="center"/>
    </xf>
    <xf numFmtId="0" fontId="0" fillId="21" borderId="8" xfId="0" applyFont="1" applyFill="1" applyBorder="1" applyAlignment="1" applyProtection="1">
      <alignment vertical="center" wrapText="1"/>
    </xf>
    <xf numFmtId="0" fontId="0" fillId="7" borderId="43" xfId="0" applyNumberFormat="1" applyFill="1" applyBorder="1" applyAlignment="1" applyProtection="1">
      <alignment horizontal="center" vertical="center"/>
    </xf>
    <xf numFmtId="0" fontId="0" fillId="7" borderId="1" xfId="0" applyFill="1" applyBorder="1" applyProtection="1"/>
    <xf numFmtId="0" fontId="1" fillId="7" borderId="8" xfId="0" applyFont="1" applyFill="1" applyBorder="1" applyAlignment="1" applyProtection="1">
      <alignment vertical="center" wrapText="1"/>
    </xf>
    <xf numFmtId="0" fontId="0" fillId="7" borderId="34" xfId="0" applyFont="1" applyFill="1" applyBorder="1" applyAlignment="1">
      <alignment horizontal="center" vertical="center" wrapText="1"/>
    </xf>
    <xf numFmtId="0" fontId="0" fillId="7" borderId="35" xfId="0" applyFont="1" applyFill="1" applyBorder="1" applyAlignment="1">
      <alignment horizontal="center" vertical="center" wrapText="1"/>
    </xf>
    <xf numFmtId="0" fontId="2" fillId="7" borderId="36" xfId="0" applyFont="1" applyFill="1" applyBorder="1" applyAlignment="1">
      <alignment horizontal="center" vertical="center" wrapText="1"/>
    </xf>
    <xf numFmtId="1" fontId="2" fillId="7" borderId="18" xfId="0" applyNumberFormat="1" applyFont="1" applyFill="1" applyBorder="1" applyAlignment="1" applyProtection="1">
      <alignment horizontal="center" vertical="center"/>
    </xf>
    <xf numFmtId="0" fontId="0" fillId="7" borderId="8" xfId="0" applyFont="1" applyFill="1" applyBorder="1" applyAlignment="1" applyProtection="1">
      <alignment vertical="center" wrapText="1"/>
    </xf>
    <xf numFmtId="0" fontId="0" fillId="7" borderId="27" xfId="0" applyFill="1" applyBorder="1" applyProtection="1"/>
    <xf numFmtId="0" fontId="0" fillId="7" borderId="44" xfId="0" applyNumberFormat="1" applyFill="1" applyBorder="1" applyAlignment="1" applyProtection="1">
      <alignment horizontal="center" vertical="center"/>
    </xf>
    <xf numFmtId="0" fontId="0" fillId="7" borderId="24" xfId="0" applyFill="1" applyBorder="1" applyProtection="1"/>
    <xf numFmtId="0" fontId="0" fillId="7" borderId="25" xfId="0" applyFont="1" applyFill="1" applyBorder="1" applyAlignment="1" applyProtection="1">
      <alignment vertical="center" wrapText="1"/>
    </xf>
    <xf numFmtId="1" fontId="2" fillId="7" borderId="7" xfId="0" applyNumberFormat="1" applyFont="1" applyFill="1" applyBorder="1" applyAlignment="1" applyProtection="1">
      <alignment horizontal="center" vertical="center"/>
      <protection locked="0"/>
    </xf>
    <xf numFmtId="1" fontId="2" fillId="20" borderId="2" xfId="0" applyNumberFormat="1" applyFont="1" applyFill="1" applyBorder="1" applyAlignment="1" applyProtection="1">
      <alignment horizontal="center" vertical="center"/>
    </xf>
    <xf numFmtId="1" fontId="2" fillId="17" borderId="2" xfId="0" applyNumberFormat="1" applyFont="1" applyFill="1" applyBorder="1" applyAlignment="1" applyProtection="1">
      <alignment horizontal="center" vertical="center"/>
    </xf>
    <xf numFmtId="1" fontId="2" fillId="18" borderId="2" xfId="0" applyNumberFormat="1" applyFont="1" applyFill="1" applyBorder="1" applyAlignment="1" applyProtection="1">
      <alignment horizontal="center" vertical="center"/>
    </xf>
    <xf numFmtId="1" fontId="2" fillId="19" borderId="2" xfId="0" applyNumberFormat="1" applyFont="1" applyFill="1" applyBorder="1" applyAlignment="1" applyProtection="1">
      <alignment horizontal="center" vertical="center"/>
    </xf>
  </cellXfs>
  <cellStyles count="2">
    <cellStyle name="20% - Accent5" xfId="1" builtinId="46"/>
    <cellStyle name="Normal" xfId="0" builtinId="0"/>
  </cellStyles>
  <dxfs count="0"/>
  <tableStyles count="0" defaultTableStyle="TableStyleMedium2" defaultPivotStyle="PivotStyleLight16"/>
  <colors>
    <mruColors>
      <color rgb="FF66FF33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51"/>
  <sheetViews>
    <sheetView showGridLines="0" tabSelected="1" zoomScale="98" zoomScaleNormal="98" zoomScaleSheetLayoutView="85" workbookViewId="0">
      <pane xSplit="4" ySplit="3" topLeftCell="E4" activePane="bottomRight" state="frozen"/>
      <selection pane="topRight" activeCell="E1" sqref="E1"/>
      <selection pane="bottomLeft" activeCell="A5" sqref="A5"/>
      <selection pane="bottomRight" activeCell="L32" sqref="L32"/>
    </sheetView>
  </sheetViews>
  <sheetFormatPr defaultRowHeight="15" x14ac:dyDescent="0.2"/>
  <cols>
    <col min="2" max="2" width="4.77734375" style="2" customWidth="1"/>
    <col min="3" max="3" width="8.77734375" hidden="1" customWidth="1"/>
    <col min="4" max="4" width="59" bestFit="1" customWidth="1"/>
    <col min="5" max="7" width="3" bestFit="1" customWidth="1"/>
    <col min="8" max="11" width="4.6640625" bestFit="1" customWidth="1"/>
    <col min="12" max="14" width="3.44140625" bestFit="1" customWidth="1"/>
    <col min="15" max="15" width="6.44140625" bestFit="1" customWidth="1"/>
    <col min="16" max="16" width="5.88671875" bestFit="1" customWidth="1"/>
    <col min="17" max="17" width="4.6640625" bestFit="1" customWidth="1"/>
    <col min="18" max="18" width="3.44140625" bestFit="1" customWidth="1"/>
    <col min="19" max="19" width="4.6640625" bestFit="1" customWidth="1"/>
    <col min="20" max="20" width="3.44140625" bestFit="1" customWidth="1"/>
    <col min="21" max="21" width="3" bestFit="1" customWidth="1"/>
    <col min="22" max="22" width="6.44140625" style="18" bestFit="1" customWidth="1"/>
  </cols>
  <sheetData>
    <row r="1" spans="2:24" ht="13.5" customHeight="1" thickBot="1" x14ac:dyDescent="0.25"/>
    <row r="2" spans="2:24" ht="8.4499999999999993" hidden="1" customHeight="1" x14ac:dyDescent="0.25"/>
    <row r="3" spans="2:24" ht="307.5" thickTop="1" thickBot="1" x14ac:dyDescent="0.25">
      <c r="B3" s="117" t="s">
        <v>50</v>
      </c>
      <c r="C3" s="118"/>
      <c r="D3" s="119"/>
      <c r="E3" s="62" t="s">
        <v>0</v>
      </c>
      <c r="F3" s="63" t="s">
        <v>1</v>
      </c>
      <c r="G3" s="64" t="s">
        <v>2</v>
      </c>
      <c r="H3" s="65" t="s">
        <v>3</v>
      </c>
      <c r="I3" s="63" t="s">
        <v>4</v>
      </c>
      <c r="J3" s="66" t="s">
        <v>33</v>
      </c>
      <c r="K3" s="66" t="s">
        <v>49</v>
      </c>
      <c r="L3" s="68" t="s">
        <v>43</v>
      </c>
      <c r="M3" s="67" t="s">
        <v>34</v>
      </c>
      <c r="N3" s="71" t="s">
        <v>44</v>
      </c>
      <c r="O3" s="66" t="s">
        <v>36</v>
      </c>
      <c r="P3" s="64" t="s">
        <v>42</v>
      </c>
      <c r="Q3" s="64" t="s">
        <v>35</v>
      </c>
      <c r="R3" s="65" t="s">
        <v>41</v>
      </c>
      <c r="S3" s="63" t="s">
        <v>37</v>
      </c>
      <c r="T3" s="64" t="s">
        <v>38</v>
      </c>
      <c r="U3" s="68" t="s">
        <v>39</v>
      </c>
      <c r="V3" s="43" t="s">
        <v>40</v>
      </c>
    </row>
    <row r="4" spans="2:24" ht="17.25" thickTop="1" thickBot="1" x14ac:dyDescent="0.25">
      <c r="B4" s="4">
        <v>1</v>
      </c>
      <c r="C4" s="5"/>
      <c r="D4" s="6" t="s">
        <v>5</v>
      </c>
      <c r="E4" s="44">
        <v>8</v>
      </c>
      <c r="F4" s="45"/>
      <c r="G4" s="46"/>
      <c r="H4" s="47"/>
      <c r="I4" s="45"/>
      <c r="J4" s="48"/>
      <c r="K4" s="48"/>
      <c r="L4" s="47"/>
      <c r="M4" s="46"/>
      <c r="N4" s="45">
        <v>13</v>
      </c>
      <c r="O4" s="48"/>
      <c r="P4" s="69"/>
      <c r="Q4" s="46"/>
      <c r="R4" s="47"/>
      <c r="S4" s="45"/>
      <c r="T4" s="46"/>
      <c r="U4" s="49"/>
      <c r="V4" s="42">
        <f t="shared" ref="V4:V35" si="0">SUM(E4:U4)</f>
        <v>21</v>
      </c>
    </row>
    <row r="5" spans="2:24" ht="17.25" thickTop="1" thickBot="1" x14ac:dyDescent="0.25">
      <c r="B5" s="7">
        <v>2</v>
      </c>
      <c r="C5" s="8"/>
      <c r="D5" s="9" t="s">
        <v>6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>
        <v>89</v>
      </c>
      <c r="P5" s="57"/>
      <c r="Q5" s="24"/>
      <c r="R5" s="24"/>
      <c r="S5" s="24"/>
      <c r="T5" s="24"/>
      <c r="U5" s="50"/>
      <c r="V5" s="42">
        <f t="shared" si="0"/>
        <v>89</v>
      </c>
    </row>
    <row r="6" spans="2:24" ht="17.25" thickTop="1" thickBot="1" x14ac:dyDescent="0.25">
      <c r="B6" s="11">
        <v>3</v>
      </c>
      <c r="C6" s="12"/>
      <c r="D6" s="13" t="s">
        <v>7</v>
      </c>
      <c r="E6" s="51"/>
      <c r="F6" s="52"/>
      <c r="G6" s="53"/>
      <c r="H6" s="54"/>
      <c r="I6" s="52">
        <v>13</v>
      </c>
      <c r="J6" s="51">
        <v>37</v>
      </c>
      <c r="K6" s="51"/>
      <c r="L6" s="54"/>
      <c r="M6" s="53"/>
      <c r="N6" s="52"/>
      <c r="O6" s="51">
        <v>108</v>
      </c>
      <c r="P6" s="69"/>
      <c r="Q6" s="53"/>
      <c r="R6" s="54"/>
      <c r="S6" s="52"/>
      <c r="T6" s="53"/>
      <c r="U6" s="55"/>
      <c r="V6" s="42">
        <f t="shared" si="0"/>
        <v>158</v>
      </c>
    </row>
    <row r="7" spans="2:24" ht="17.25" thickTop="1" thickBot="1" x14ac:dyDescent="0.25">
      <c r="B7" s="7">
        <v>4</v>
      </c>
      <c r="C7" s="8"/>
      <c r="D7" s="9" t="s">
        <v>8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>
        <v>123</v>
      </c>
      <c r="P7" s="57"/>
      <c r="Q7" s="24"/>
      <c r="R7" s="24"/>
      <c r="S7" s="24">
        <v>104</v>
      </c>
      <c r="T7" s="24"/>
      <c r="U7" s="50"/>
      <c r="V7" s="42">
        <f t="shared" si="0"/>
        <v>227</v>
      </c>
    </row>
    <row r="8" spans="2:24" ht="17.25" thickTop="1" thickBot="1" x14ac:dyDescent="0.25">
      <c r="B8" s="11">
        <v>5</v>
      </c>
      <c r="C8" s="12"/>
      <c r="D8" s="13" t="s">
        <v>9</v>
      </c>
      <c r="E8" s="51"/>
      <c r="F8" s="52"/>
      <c r="G8" s="53"/>
      <c r="H8" s="54">
        <v>6</v>
      </c>
      <c r="I8" s="52">
        <v>5</v>
      </c>
      <c r="J8" s="51"/>
      <c r="K8" s="51"/>
      <c r="L8" s="54"/>
      <c r="M8" s="53"/>
      <c r="N8" s="52"/>
      <c r="O8" s="51"/>
      <c r="P8" s="69"/>
      <c r="Q8" s="53"/>
      <c r="R8" s="54"/>
      <c r="S8" s="52"/>
      <c r="T8" s="53"/>
      <c r="U8" s="55"/>
      <c r="V8" s="42">
        <f t="shared" si="0"/>
        <v>11</v>
      </c>
    </row>
    <row r="9" spans="2:24" ht="17.25" thickTop="1" thickBot="1" x14ac:dyDescent="0.25">
      <c r="B9" s="7">
        <v>6</v>
      </c>
      <c r="C9" s="8"/>
      <c r="D9" s="9" t="s">
        <v>10</v>
      </c>
      <c r="E9" s="24"/>
      <c r="F9" s="24"/>
      <c r="G9" s="24"/>
      <c r="H9" s="24">
        <v>15</v>
      </c>
      <c r="I9" s="24">
        <v>18</v>
      </c>
      <c r="J9" s="24"/>
      <c r="K9" s="24">
        <v>14</v>
      </c>
      <c r="L9" s="24"/>
      <c r="M9" s="24"/>
      <c r="N9" s="24">
        <v>25</v>
      </c>
      <c r="O9" s="24">
        <v>143</v>
      </c>
      <c r="P9" s="57">
        <v>9</v>
      </c>
      <c r="Q9" s="24"/>
      <c r="R9" s="24"/>
      <c r="S9" s="24"/>
      <c r="T9" s="24">
        <v>8</v>
      </c>
      <c r="U9" s="50"/>
      <c r="V9" s="42">
        <f t="shared" si="0"/>
        <v>232</v>
      </c>
    </row>
    <row r="10" spans="2:24" ht="17.25" thickTop="1" thickBot="1" x14ac:dyDescent="0.25">
      <c r="B10" s="11">
        <v>7</v>
      </c>
      <c r="C10" s="12"/>
      <c r="D10" s="13" t="s">
        <v>48</v>
      </c>
      <c r="E10" s="51"/>
      <c r="F10" s="52"/>
      <c r="G10" s="53"/>
      <c r="H10" s="54"/>
      <c r="I10" s="52"/>
      <c r="J10" s="51"/>
      <c r="K10" s="51"/>
      <c r="L10" s="54"/>
      <c r="M10" s="53"/>
      <c r="N10" s="52"/>
      <c r="O10" s="51">
        <v>18</v>
      </c>
      <c r="P10" s="69"/>
      <c r="Q10" s="53"/>
      <c r="R10" s="54"/>
      <c r="S10" s="52"/>
      <c r="T10" s="53"/>
      <c r="U10" s="55"/>
      <c r="V10" s="42">
        <f t="shared" si="0"/>
        <v>18</v>
      </c>
    </row>
    <row r="11" spans="2:24" ht="17.25" thickTop="1" thickBot="1" x14ac:dyDescent="0.25">
      <c r="B11" s="7">
        <v>8</v>
      </c>
      <c r="C11" s="8"/>
      <c r="D11" s="9" t="s">
        <v>11</v>
      </c>
      <c r="E11" s="24"/>
      <c r="F11" s="24"/>
      <c r="G11" s="24"/>
      <c r="H11" s="50"/>
      <c r="I11" s="56">
        <v>14</v>
      </c>
      <c r="J11" s="56">
        <v>25</v>
      </c>
      <c r="K11" s="70">
        <v>11</v>
      </c>
      <c r="L11" s="70"/>
      <c r="M11" s="24"/>
      <c r="N11" s="50">
        <v>6</v>
      </c>
      <c r="O11" s="24">
        <v>177</v>
      </c>
      <c r="P11" s="57">
        <v>98</v>
      </c>
      <c r="Q11" s="24">
        <v>94</v>
      </c>
      <c r="R11" s="24"/>
      <c r="S11" s="24">
        <v>108</v>
      </c>
      <c r="T11" s="24"/>
      <c r="U11" s="50"/>
      <c r="V11" s="42">
        <f t="shared" si="0"/>
        <v>533</v>
      </c>
      <c r="W11" s="33"/>
      <c r="X11" s="33"/>
    </row>
    <row r="12" spans="2:24" ht="17.25" thickTop="1" thickBot="1" x14ac:dyDescent="0.25">
      <c r="B12" s="11">
        <v>9</v>
      </c>
      <c r="C12" s="12"/>
      <c r="D12" s="13" t="s">
        <v>12</v>
      </c>
      <c r="E12" s="51"/>
      <c r="F12" s="52"/>
      <c r="G12" s="53"/>
      <c r="H12" s="54"/>
      <c r="I12" s="52"/>
      <c r="J12" s="51"/>
      <c r="K12" s="51"/>
      <c r="L12" s="54"/>
      <c r="M12" s="53"/>
      <c r="N12" s="52"/>
      <c r="O12" s="51">
        <v>127</v>
      </c>
      <c r="P12" s="69"/>
      <c r="Q12" s="53"/>
      <c r="R12" s="54"/>
      <c r="S12" s="52"/>
      <c r="T12" s="53"/>
      <c r="U12" s="55"/>
      <c r="V12" s="42">
        <f t="shared" si="0"/>
        <v>127</v>
      </c>
    </row>
    <row r="13" spans="2:24" s="1" customFormat="1" ht="17.25" thickTop="1" thickBot="1" x14ac:dyDescent="0.25">
      <c r="B13" s="14">
        <v>10</v>
      </c>
      <c r="C13" s="10"/>
      <c r="D13" s="15" t="s">
        <v>13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>
        <v>698</v>
      </c>
      <c r="P13" s="57"/>
      <c r="Q13" s="24"/>
      <c r="R13" s="24"/>
      <c r="S13" s="24"/>
      <c r="T13" s="24"/>
      <c r="U13" s="50"/>
      <c r="V13" s="42">
        <f t="shared" si="0"/>
        <v>698</v>
      </c>
    </row>
    <row r="14" spans="2:24" ht="17.25" thickTop="1" thickBot="1" x14ac:dyDescent="0.25">
      <c r="B14" s="11">
        <v>11</v>
      </c>
      <c r="C14" s="12"/>
      <c r="D14" s="13" t="s">
        <v>14</v>
      </c>
      <c r="E14" s="72"/>
      <c r="F14" s="73"/>
      <c r="G14" s="74"/>
      <c r="H14" s="75"/>
      <c r="I14" s="73"/>
      <c r="J14" s="72"/>
      <c r="K14" s="72"/>
      <c r="L14" s="75"/>
      <c r="M14" s="74"/>
      <c r="N14" s="73"/>
      <c r="O14" s="72">
        <v>30</v>
      </c>
      <c r="P14" s="69">
        <v>347</v>
      </c>
      <c r="Q14" s="74"/>
      <c r="R14" s="75"/>
      <c r="S14" s="73"/>
      <c r="T14" s="74"/>
      <c r="U14" s="76"/>
      <c r="V14" s="42">
        <f t="shared" si="0"/>
        <v>377</v>
      </c>
      <c r="W14" s="1"/>
      <c r="X14" s="1"/>
    </row>
    <row r="15" spans="2:24" s="1" customFormat="1" ht="17.25" thickTop="1" thickBot="1" x14ac:dyDescent="0.25">
      <c r="B15" s="14">
        <v>12</v>
      </c>
      <c r="C15" s="10"/>
      <c r="D15" s="15" t="s">
        <v>15</v>
      </c>
      <c r="E15" s="79"/>
      <c r="F15" s="80"/>
      <c r="G15" s="80"/>
      <c r="H15" s="80">
        <v>55</v>
      </c>
      <c r="I15" s="80">
        <v>39</v>
      </c>
      <c r="J15" s="24">
        <v>61</v>
      </c>
      <c r="K15" s="24">
        <v>15</v>
      </c>
      <c r="L15" s="24"/>
      <c r="M15" s="24">
        <v>50</v>
      </c>
      <c r="N15" s="24">
        <v>10</v>
      </c>
      <c r="O15" s="24"/>
      <c r="P15" s="57"/>
      <c r="Q15" s="24"/>
      <c r="R15" s="24">
        <v>78</v>
      </c>
      <c r="S15" s="24"/>
      <c r="T15" s="24">
        <v>67</v>
      </c>
      <c r="U15" s="50"/>
      <c r="V15" s="42">
        <f t="shared" si="0"/>
        <v>375</v>
      </c>
      <c r="W15" s="33"/>
      <c r="X15" s="33"/>
    </row>
    <row r="16" spans="2:24" ht="17.25" thickTop="1" thickBot="1" x14ac:dyDescent="0.25">
      <c r="B16" s="11">
        <v>13</v>
      </c>
      <c r="C16" s="12"/>
      <c r="D16" s="13" t="s">
        <v>16</v>
      </c>
      <c r="E16" s="48"/>
      <c r="F16" s="45"/>
      <c r="G16" s="46"/>
      <c r="H16" s="47"/>
      <c r="I16" s="45"/>
      <c r="J16" s="48"/>
      <c r="K16" s="48"/>
      <c r="L16" s="47"/>
      <c r="M16" s="46"/>
      <c r="N16" s="45"/>
      <c r="O16" s="77"/>
      <c r="P16" s="69"/>
      <c r="Q16" s="46"/>
      <c r="R16" s="47"/>
      <c r="S16" s="78">
        <v>518</v>
      </c>
      <c r="T16" s="46"/>
      <c r="U16" s="49"/>
      <c r="V16" s="42">
        <f t="shared" si="0"/>
        <v>518</v>
      </c>
      <c r="W16" s="1"/>
      <c r="X16" s="1"/>
    </row>
    <row r="17" spans="2:24" s="1" customFormat="1" ht="17.25" thickTop="1" thickBot="1" x14ac:dyDescent="0.25">
      <c r="B17" s="14">
        <v>14</v>
      </c>
      <c r="C17" s="10"/>
      <c r="D17" s="15" t="s">
        <v>17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57"/>
      <c r="Q17" s="24">
        <v>49</v>
      </c>
      <c r="R17" s="24"/>
      <c r="S17" s="24"/>
      <c r="T17" s="24"/>
      <c r="U17" s="50"/>
      <c r="V17" s="42">
        <f t="shared" si="0"/>
        <v>49</v>
      </c>
    </row>
    <row r="18" spans="2:24" ht="17.25" thickTop="1" thickBot="1" x14ac:dyDescent="0.25">
      <c r="B18" s="11">
        <v>15</v>
      </c>
      <c r="C18" s="12"/>
      <c r="D18" s="13" t="s">
        <v>18</v>
      </c>
      <c r="E18" s="51"/>
      <c r="F18" s="52"/>
      <c r="G18" s="53"/>
      <c r="H18" s="54"/>
      <c r="I18" s="52"/>
      <c r="J18" s="51"/>
      <c r="K18" s="51"/>
      <c r="L18" s="54"/>
      <c r="M18" s="53"/>
      <c r="N18" s="52"/>
      <c r="O18" s="51">
        <v>117</v>
      </c>
      <c r="P18" s="69">
        <v>109</v>
      </c>
      <c r="Q18" s="53"/>
      <c r="R18" s="54"/>
      <c r="S18" s="52"/>
      <c r="T18" s="53"/>
      <c r="U18" s="55"/>
      <c r="V18" s="42">
        <f t="shared" si="0"/>
        <v>226</v>
      </c>
      <c r="W18" s="1"/>
      <c r="X18" s="1"/>
    </row>
    <row r="19" spans="2:24" s="1" customFormat="1" ht="17.25" thickTop="1" thickBot="1" x14ac:dyDescent="0.25">
      <c r="B19" s="14">
        <v>16</v>
      </c>
      <c r="C19" s="10"/>
      <c r="D19" s="15" t="s">
        <v>19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>
        <v>126</v>
      </c>
      <c r="P19" s="57">
        <v>114</v>
      </c>
      <c r="Q19" s="24"/>
      <c r="R19" s="24"/>
      <c r="S19" s="24"/>
      <c r="T19" s="24"/>
      <c r="U19" s="50"/>
      <c r="V19" s="42">
        <f t="shared" si="0"/>
        <v>240</v>
      </c>
    </row>
    <row r="20" spans="2:24" ht="17.25" thickTop="1" thickBot="1" x14ac:dyDescent="0.25">
      <c r="B20" s="11">
        <v>17</v>
      </c>
      <c r="C20" s="12"/>
      <c r="D20" s="13" t="s">
        <v>20</v>
      </c>
      <c r="E20" s="51"/>
      <c r="F20" s="52"/>
      <c r="G20" s="53"/>
      <c r="H20" s="54"/>
      <c r="I20" s="52"/>
      <c r="J20" s="51"/>
      <c r="K20" s="51">
        <v>15</v>
      </c>
      <c r="L20" s="54"/>
      <c r="M20" s="53"/>
      <c r="N20" s="52"/>
      <c r="O20" s="51">
        <v>102</v>
      </c>
      <c r="P20" s="69"/>
      <c r="Q20" s="53"/>
      <c r="R20" s="54"/>
      <c r="S20" s="52"/>
      <c r="T20" s="53"/>
      <c r="U20" s="55"/>
      <c r="V20" s="42">
        <f t="shared" si="0"/>
        <v>117</v>
      </c>
      <c r="W20" s="1"/>
      <c r="X20" s="1"/>
    </row>
    <row r="21" spans="2:24" s="1" customFormat="1" ht="17.25" thickTop="1" thickBot="1" x14ac:dyDescent="0.25">
      <c r="B21" s="14">
        <v>18</v>
      </c>
      <c r="C21" s="10"/>
      <c r="D21" s="15" t="s">
        <v>21</v>
      </c>
      <c r="E21" s="24"/>
      <c r="F21" s="24"/>
      <c r="G21" s="24"/>
      <c r="H21" s="24"/>
      <c r="I21" s="24">
        <v>12</v>
      </c>
      <c r="J21" s="24">
        <v>16</v>
      </c>
      <c r="K21" s="24"/>
      <c r="L21" s="24"/>
      <c r="M21" s="24">
        <v>29</v>
      </c>
      <c r="N21" s="24">
        <v>13</v>
      </c>
      <c r="O21" s="24">
        <v>125</v>
      </c>
      <c r="P21" s="57"/>
      <c r="Q21" s="24"/>
      <c r="R21" s="24"/>
      <c r="S21" s="24"/>
      <c r="T21" s="24"/>
      <c r="U21" s="50"/>
      <c r="V21" s="42">
        <f t="shared" si="0"/>
        <v>195</v>
      </c>
    </row>
    <row r="22" spans="2:24" ht="17.25" thickTop="1" thickBot="1" x14ac:dyDescent="0.25">
      <c r="B22" s="11">
        <v>19</v>
      </c>
      <c r="C22" s="12"/>
      <c r="D22" s="13" t="s">
        <v>22</v>
      </c>
      <c r="E22" s="51"/>
      <c r="F22" s="52"/>
      <c r="G22" s="53"/>
      <c r="H22" s="54"/>
      <c r="I22" s="52"/>
      <c r="J22" s="51"/>
      <c r="K22" s="51"/>
      <c r="L22" s="54"/>
      <c r="M22" s="53"/>
      <c r="N22" s="52"/>
      <c r="O22" s="51"/>
      <c r="P22" s="69"/>
      <c r="Q22" s="53"/>
      <c r="R22" s="54"/>
      <c r="S22" s="52">
        <v>14</v>
      </c>
      <c r="T22" s="53"/>
      <c r="U22" s="55"/>
      <c r="V22" s="42">
        <f t="shared" si="0"/>
        <v>14</v>
      </c>
      <c r="W22" s="1"/>
      <c r="X22" s="1"/>
    </row>
    <row r="23" spans="2:24" s="1" customFormat="1" ht="17.25" thickTop="1" thickBot="1" x14ac:dyDescent="0.25">
      <c r="B23" s="14">
        <v>20</v>
      </c>
      <c r="C23" s="10"/>
      <c r="D23" s="15" t="s">
        <v>23</v>
      </c>
      <c r="E23" s="24"/>
      <c r="F23" s="24"/>
      <c r="G23" s="24"/>
      <c r="H23" s="24">
        <v>41</v>
      </c>
      <c r="I23" s="24">
        <v>34</v>
      </c>
      <c r="J23" s="24"/>
      <c r="K23" s="24"/>
      <c r="L23" s="24"/>
      <c r="M23" s="24"/>
      <c r="N23" s="24"/>
      <c r="O23" s="24">
        <v>119</v>
      </c>
      <c r="P23" s="57"/>
      <c r="Q23" s="24"/>
      <c r="R23" s="24"/>
      <c r="S23" s="24"/>
      <c r="T23" s="24"/>
      <c r="U23" s="50"/>
      <c r="V23" s="42">
        <f t="shared" si="0"/>
        <v>194</v>
      </c>
    </row>
    <row r="24" spans="2:24" ht="17.25" thickTop="1" thickBot="1" x14ac:dyDescent="0.25">
      <c r="B24" s="11">
        <v>21</v>
      </c>
      <c r="C24" s="12"/>
      <c r="D24" s="13" t="s">
        <v>24</v>
      </c>
      <c r="E24" s="51"/>
      <c r="F24" s="52"/>
      <c r="G24" s="53"/>
      <c r="H24" s="54">
        <v>41</v>
      </c>
      <c r="I24" s="52">
        <v>30</v>
      </c>
      <c r="J24" s="51"/>
      <c r="K24" s="51">
        <v>27</v>
      </c>
      <c r="L24" s="54"/>
      <c r="M24" s="53"/>
      <c r="N24" s="52"/>
      <c r="O24" s="51">
        <v>118</v>
      </c>
      <c r="P24" s="69"/>
      <c r="Q24" s="53"/>
      <c r="R24" s="54"/>
      <c r="S24" s="52"/>
      <c r="T24" s="53"/>
      <c r="U24" s="55"/>
      <c r="V24" s="42">
        <f t="shared" si="0"/>
        <v>216</v>
      </c>
      <c r="W24" s="1"/>
      <c r="X24" s="1"/>
    </row>
    <row r="25" spans="2:24" s="1" customFormat="1" ht="17.25" thickTop="1" thickBot="1" x14ac:dyDescent="0.25">
      <c r="B25" s="14">
        <v>22</v>
      </c>
      <c r="C25" s="10"/>
      <c r="D25" s="15" t="s">
        <v>25</v>
      </c>
      <c r="E25" s="24"/>
      <c r="F25" s="24"/>
      <c r="G25" s="24"/>
      <c r="H25" s="24">
        <v>27</v>
      </c>
      <c r="I25" s="24">
        <v>4</v>
      </c>
      <c r="J25" s="24"/>
      <c r="K25" s="24"/>
      <c r="L25" s="24"/>
      <c r="M25" s="24"/>
      <c r="N25" s="24"/>
      <c r="O25" s="24">
        <v>235</v>
      </c>
      <c r="P25" s="57">
        <v>114</v>
      </c>
      <c r="Q25" s="24"/>
      <c r="R25" s="24"/>
      <c r="S25" s="24"/>
      <c r="T25" s="24"/>
      <c r="U25" s="50"/>
      <c r="V25" s="42">
        <f t="shared" si="0"/>
        <v>380</v>
      </c>
    </row>
    <row r="26" spans="2:24" ht="17.25" thickTop="1" thickBot="1" x14ac:dyDescent="0.25">
      <c r="B26" s="11">
        <v>23</v>
      </c>
      <c r="C26" s="12"/>
      <c r="D26" s="13" t="s">
        <v>26</v>
      </c>
      <c r="E26" s="51"/>
      <c r="F26" s="52"/>
      <c r="G26" s="53"/>
      <c r="H26" s="54"/>
      <c r="I26" s="52"/>
      <c r="J26" s="51"/>
      <c r="K26" s="51"/>
      <c r="L26" s="54"/>
      <c r="M26" s="53"/>
      <c r="N26" s="52"/>
      <c r="O26" s="51">
        <v>198</v>
      </c>
      <c r="P26" s="69"/>
      <c r="Q26" s="53"/>
      <c r="R26" s="54"/>
      <c r="S26" s="52"/>
      <c r="T26" s="53"/>
      <c r="U26" s="55"/>
      <c r="V26" s="42">
        <f t="shared" si="0"/>
        <v>198</v>
      </c>
      <c r="W26" s="1"/>
      <c r="X26" s="1"/>
    </row>
    <row r="27" spans="2:24" s="1" customFormat="1" ht="17.25" thickTop="1" thickBot="1" x14ac:dyDescent="0.25">
      <c r="B27" s="14">
        <v>24</v>
      </c>
      <c r="C27" s="10"/>
      <c r="D27" s="81" t="s">
        <v>45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57">
        <v>117</v>
      </c>
      <c r="Q27" s="24"/>
      <c r="R27" s="24"/>
      <c r="S27" s="24">
        <v>30</v>
      </c>
      <c r="T27" s="24"/>
      <c r="U27" s="50"/>
      <c r="V27" s="42">
        <f t="shared" si="0"/>
        <v>147</v>
      </c>
    </row>
    <row r="28" spans="2:24" ht="17.25" thickTop="1" thickBot="1" x14ac:dyDescent="0.25">
      <c r="B28" s="11">
        <v>25</v>
      </c>
      <c r="C28" s="12"/>
      <c r="D28" s="13" t="s">
        <v>27</v>
      </c>
      <c r="E28" s="51"/>
      <c r="F28" s="52"/>
      <c r="G28" s="53"/>
      <c r="H28" s="54"/>
      <c r="I28" s="52"/>
      <c r="J28" s="51"/>
      <c r="K28" s="51"/>
      <c r="L28" s="54"/>
      <c r="M28" s="53"/>
      <c r="N28" s="52"/>
      <c r="O28" s="51">
        <v>232</v>
      </c>
      <c r="P28" s="69"/>
      <c r="Q28" s="53"/>
      <c r="R28" s="54"/>
      <c r="S28" s="52"/>
      <c r="T28" s="53"/>
      <c r="U28" s="55"/>
      <c r="V28" s="42">
        <f t="shared" si="0"/>
        <v>232</v>
      </c>
      <c r="W28" s="1"/>
      <c r="X28" s="1"/>
    </row>
    <row r="29" spans="2:24" s="1" customFormat="1" ht="17.25" thickTop="1" thickBot="1" x14ac:dyDescent="0.25">
      <c r="B29" s="14">
        <v>26</v>
      </c>
      <c r="C29" s="10"/>
      <c r="D29" s="15" t="s">
        <v>28</v>
      </c>
      <c r="E29" s="24"/>
      <c r="F29" s="24"/>
      <c r="G29" s="24"/>
      <c r="H29" s="24"/>
      <c r="I29" s="24"/>
      <c r="J29" s="24">
        <v>15</v>
      </c>
      <c r="K29" s="24"/>
      <c r="L29" s="24"/>
      <c r="M29" s="24"/>
      <c r="N29" s="89"/>
      <c r="O29" s="89">
        <v>16</v>
      </c>
      <c r="P29" s="57">
        <v>60</v>
      </c>
      <c r="Q29" s="24"/>
      <c r="R29" s="24"/>
      <c r="S29" s="24"/>
      <c r="T29" s="24"/>
      <c r="U29" s="50"/>
      <c r="V29" s="42">
        <f t="shared" si="0"/>
        <v>91</v>
      </c>
    </row>
    <row r="30" spans="2:24" ht="17.25" thickTop="1" thickBot="1" x14ac:dyDescent="0.25">
      <c r="B30" s="11">
        <v>27</v>
      </c>
      <c r="C30" s="12"/>
      <c r="D30" s="13" t="s">
        <v>29</v>
      </c>
      <c r="E30" s="83"/>
      <c r="F30" s="84"/>
      <c r="G30" s="85"/>
      <c r="H30" s="86"/>
      <c r="I30" s="84"/>
      <c r="J30" s="83"/>
      <c r="K30" s="83">
        <v>37</v>
      </c>
      <c r="L30" s="86"/>
      <c r="M30" s="85"/>
      <c r="N30" s="91">
        <v>15</v>
      </c>
      <c r="O30" s="92">
        <v>30</v>
      </c>
      <c r="P30" s="87">
        <v>62</v>
      </c>
      <c r="Q30" s="53"/>
      <c r="R30" s="54"/>
      <c r="S30" s="52"/>
      <c r="T30" s="53"/>
      <c r="U30" s="55"/>
      <c r="V30" s="42">
        <f t="shared" si="0"/>
        <v>144</v>
      </c>
      <c r="W30" s="1"/>
      <c r="X30" s="1"/>
    </row>
    <row r="31" spans="2:24" s="1" customFormat="1" ht="18" customHeight="1" thickBot="1" x14ac:dyDescent="0.25">
      <c r="B31" s="14">
        <v>28</v>
      </c>
      <c r="C31" s="10"/>
      <c r="D31" s="15" t="s">
        <v>30</v>
      </c>
      <c r="E31" s="24"/>
      <c r="F31" s="24"/>
      <c r="G31" s="24"/>
      <c r="H31" s="24"/>
      <c r="I31" s="24"/>
      <c r="J31" s="24"/>
      <c r="K31" s="24"/>
      <c r="L31" s="24"/>
      <c r="M31" s="24"/>
      <c r="N31" s="90"/>
      <c r="O31" s="90"/>
      <c r="P31" s="57"/>
      <c r="Q31" s="24"/>
      <c r="R31" s="24"/>
      <c r="S31" s="24">
        <v>67</v>
      </c>
      <c r="T31" s="24"/>
      <c r="U31" s="50"/>
      <c r="V31" s="42">
        <f t="shared" si="0"/>
        <v>67</v>
      </c>
    </row>
    <row r="32" spans="2:24" ht="17.25" thickTop="1" thickBot="1" x14ac:dyDescent="0.25">
      <c r="B32" s="11">
        <v>29</v>
      </c>
      <c r="C32" s="12"/>
      <c r="D32" s="16" t="s">
        <v>31</v>
      </c>
      <c r="E32" s="51"/>
      <c r="F32" s="52"/>
      <c r="G32" s="53"/>
      <c r="H32" s="54"/>
      <c r="I32" s="52"/>
      <c r="J32" s="51">
        <v>42</v>
      </c>
      <c r="K32" s="51">
        <v>8</v>
      </c>
      <c r="L32" s="54">
        <v>12</v>
      </c>
      <c r="M32" s="53"/>
      <c r="N32" s="52">
        <v>7</v>
      </c>
      <c r="O32" s="51">
        <v>157</v>
      </c>
      <c r="P32" s="69">
        <v>45</v>
      </c>
      <c r="Q32" s="53"/>
      <c r="R32" s="54"/>
      <c r="S32" s="52">
        <v>105</v>
      </c>
      <c r="T32" s="53"/>
      <c r="U32" s="55"/>
      <c r="V32" s="42">
        <f t="shared" si="0"/>
        <v>376</v>
      </c>
      <c r="W32" s="1"/>
      <c r="X32" s="1"/>
    </row>
    <row r="33" spans="2:24" ht="17.25" thickTop="1" thickBot="1" x14ac:dyDescent="0.25">
      <c r="B33" s="14">
        <v>30</v>
      </c>
      <c r="C33" s="10"/>
      <c r="D33" s="15" t="s">
        <v>32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>
        <v>45</v>
      </c>
      <c r="P33" s="57"/>
      <c r="Q33" s="24"/>
      <c r="R33" s="24"/>
      <c r="S33" s="24"/>
      <c r="T33" s="24"/>
      <c r="U33" s="50"/>
      <c r="V33" s="42">
        <f t="shared" si="0"/>
        <v>45</v>
      </c>
      <c r="W33" s="1"/>
      <c r="X33" s="1"/>
    </row>
    <row r="34" spans="2:24" ht="17.25" thickTop="1" thickBot="1" x14ac:dyDescent="0.25">
      <c r="B34" s="11">
        <v>31</v>
      </c>
      <c r="C34" s="93"/>
      <c r="D34" s="81" t="s">
        <v>46</v>
      </c>
      <c r="E34" s="51"/>
      <c r="F34" s="52"/>
      <c r="G34" s="53"/>
      <c r="H34" s="54"/>
      <c r="I34" s="52"/>
      <c r="J34" s="51"/>
      <c r="K34" s="51"/>
      <c r="L34" s="54"/>
      <c r="M34" s="53"/>
      <c r="N34" s="52"/>
      <c r="O34" s="51">
        <v>25</v>
      </c>
      <c r="P34" s="69"/>
      <c r="Q34" s="53"/>
      <c r="R34" s="54"/>
      <c r="S34" s="52"/>
      <c r="T34" s="53"/>
      <c r="U34" s="55"/>
      <c r="V34" s="42">
        <f t="shared" si="0"/>
        <v>25</v>
      </c>
      <c r="W34" s="1"/>
      <c r="X34" s="1"/>
    </row>
    <row r="35" spans="2:24" s="1" customFormat="1" ht="17.25" thickTop="1" thickBot="1" x14ac:dyDescent="0.25">
      <c r="B35" s="96">
        <v>32</v>
      </c>
      <c r="C35" s="82"/>
      <c r="D35" s="88" t="s">
        <v>47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57"/>
      <c r="Q35" s="24"/>
      <c r="R35" s="24"/>
      <c r="S35" s="24"/>
      <c r="T35" s="24"/>
      <c r="U35" s="50"/>
      <c r="V35" s="42">
        <f t="shared" si="0"/>
        <v>0</v>
      </c>
    </row>
    <row r="36" spans="2:24" s="3" customFormat="1" ht="26.45" customHeight="1" thickTop="1" thickBot="1" x14ac:dyDescent="0.25">
      <c r="B36" s="95"/>
      <c r="C36" s="17"/>
      <c r="D36" s="94"/>
      <c r="E36" s="58">
        <f t="shared" ref="E36:K36" si="1">SUM(E4:E35)</f>
        <v>8</v>
      </c>
      <c r="F36" s="59">
        <f t="shared" si="1"/>
        <v>0</v>
      </c>
      <c r="G36" s="60">
        <f t="shared" si="1"/>
        <v>0</v>
      </c>
      <c r="H36" s="61">
        <f t="shared" si="1"/>
        <v>185</v>
      </c>
      <c r="I36" s="59">
        <f t="shared" si="1"/>
        <v>169</v>
      </c>
      <c r="J36" s="58">
        <f t="shared" si="1"/>
        <v>196</v>
      </c>
      <c r="K36" s="58">
        <f t="shared" si="1"/>
        <v>127</v>
      </c>
      <c r="L36" s="61">
        <f t="shared" ref="L36:V36" si="2">SUM(L4:L35)</f>
        <v>12</v>
      </c>
      <c r="M36" s="60">
        <f t="shared" si="2"/>
        <v>79</v>
      </c>
      <c r="N36" s="59">
        <f t="shared" si="2"/>
        <v>89</v>
      </c>
      <c r="O36" s="58">
        <f t="shared" si="2"/>
        <v>3158</v>
      </c>
      <c r="P36" s="60">
        <f t="shared" si="2"/>
        <v>1075</v>
      </c>
      <c r="Q36" s="60">
        <f t="shared" si="2"/>
        <v>143</v>
      </c>
      <c r="R36" s="61">
        <f t="shared" si="2"/>
        <v>78</v>
      </c>
      <c r="S36" s="59">
        <f t="shared" si="2"/>
        <v>946</v>
      </c>
      <c r="T36" s="60">
        <f t="shared" si="2"/>
        <v>75</v>
      </c>
      <c r="U36" s="61">
        <f t="shared" si="2"/>
        <v>0</v>
      </c>
      <c r="V36" s="19">
        <f t="shared" si="2"/>
        <v>6340</v>
      </c>
    </row>
    <row r="37" spans="2:24" ht="15.75" thickTop="1" x14ac:dyDescent="0.2"/>
    <row r="38" spans="2:24" ht="15.75" thickBot="1" x14ac:dyDescent="0.25"/>
    <row r="39" spans="2:24" s="21" customFormat="1" ht="21.75" thickTop="1" thickBot="1" x14ac:dyDescent="0.35">
      <c r="B39" s="20"/>
      <c r="D39" s="22" t="s">
        <v>51</v>
      </c>
      <c r="E39" s="98">
        <f t="shared" ref="E39:K39" si="3">COUNT(E4:E35)</f>
        <v>1</v>
      </c>
      <c r="F39" s="98">
        <f t="shared" si="3"/>
        <v>0</v>
      </c>
      <c r="G39" s="98">
        <f t="shared" si="3"/>
        <v>0</v>
      </c>
      <c r="H39" s="98">
        <f t="shared" si="3"/>
        <v>6</v>
      </c>
      <c r="I39" s="98">
        <f t="shared" si="3"/>
        <v>9</v>
      </c>
      <c r="J39" s="98">
        <f t="shared" si="3"/>
        <v>6</v>
      </c>
      <c r="K39" s="98">
        <f t="shared" si="3"/>
        <v>7</v>
      </c>
      <c r="L39" s="98">
        <f t="shared" ref="L39:N39" si="4">COUNT(L4:L35)</f>
        <v>1</v>
      </c>
      <c r="M39" s="98">
        <f t="shared" si="4"/>
        <v>2</v>
      </c>
      <c r="N39" s="98">
        <f t="shared" si="4"/>
        <v>7</v>
      </c>
      <c r="O39" s="101"/>
      <c r="P39" s="28"/>
      <c r="Q39" s="28"/>
      <c r="R39" s="28"/>
      <c r="S39" s="28"/>
      <c r="T39" s="28"/>
      <c r="U39" s="28"/>
      <c r="V39" s="97"/>
    </row>
    <row r="40" spans="2:24" s="21" customFormat="1" ht="21.75" thickTop="1" thickBot="1" x14ac:dyDescent="0.35">
      <c r="B40" s="20"/>
      <c r="D40" s="23" t="s">
        <v>52</v>
      </c>
      <c r="E40" s="98">
        <f t="shared" ref="E40:K40" si="5">SUM(E4:E35)</f>
        <v>8</v>
      </c>
      <c r="F40" s="98">
        <f t="shared" si="5"/>
        <v>0</v>
      </c>
      <c r="G40" s="98">
        <f t="shared" si="5"/>
        <v>0</v>
      </c>
      <c r="H40" s="98">
        <f t="shared" si="5"/>
        <v>185</v>
      </c>
      <c r="I40" s="98">
        <f t="shared" si="5"/>
        <v>169</v>
      </c>
      <c r="J40" s="98">
        <f t="shared" si="5"/>
        <v>196</v>
      </c>
      <c r="K40" s="98">
        <f t="shared" si="5"/>
        <v>127</v>
      </c>
      <c r="L40" s="98">
        <f t="shared" ref="L40:N40" si="6">SUM(L4:L35)</f>
        <v>12</v>
      </c>
      <c r="M40" s="98">
        <f t="shared" si="6"/>
        <v>79</v>
      </c>
      <c r="N40" s="100">
        <f t="shared" si="6"/>
        <v>89</v>
      </c>
      <c r="O40" s="104">
        <f>SUM(E40:N40)</f>
        <v>865</v>
      </c>
      <c r="P40" s="102"/>
      <c r="Q40" s="28"/>
      <c r="R40" s="28"/>
      <c r="S40" s="28"/>
      <c r="T40" s="28"/>
      <c r="U40" s="28"/>
      <c r="V40" s="109"/>
    </row>
    <row r="41" spans="2:24" s="26" customFormat="1" ht="21.75" thickTop="1" thickBot="1" x14ac:dyDescent="0.35">
      <c r="B41" s="25"/>
      <c r="D41" s="27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103"/>
      <c r="P41"/>
      <c r="Q41"/>
      <c r="R41"/>
      <c r="S41"/>
      <c r="T41"/>
      <c r="U41"/>
      <c r="V41" s="29"/>
    </row>
    <row r="42" spans="2:24" s="26" customFormat="1" ht="21.75" thickTop="1" thickBot="1" x14ac:dyDescent="0.35">
      <c r="B42" s="25"/>
      <c r="D42" s="22" t="s">
        <v>53</v>
      </c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99">
        <f t="shared" ref="O42:U42" si="7">COUNT(O4:O35)</f>
        <v>23</v>
      </c>
      <c r="P42" s="99">
        <f t="shared" si="7"/>
        <v>10</v>
      </c>
      <c r="Q42" s="99">
        <f t="shared" si="7"/>
        <v>2</v>
      </c>
      <c r="R42" s="99">
        <f t="shared" si="7"/>
        <v>1</v>
      </c>
      <c r="S42" s="99">
        <f t="shared" si="7"/>
        <v>7</v>
      </c>
      <c r="T42" s="99">
        <f t="shared" si="7"/>
        <v>2</v>
      </c>
      <c r="U42" s="99">
        <f t="shared" si="7"/>
        <v>0</v>
      </c>
      <c r="V42" s="106"/>
    </row>
    <row r="43" spans="2:24" ht="21.75" thickTop="1" thickBot="1" x14ac:dyDescent="0.25">
      <c r="D43" s="23" t="s">
        <v>54</v>
      </c>
      <c r="E43" s="37"/>
      <c r="O43" s="99">
        <f t="shared" ref="O43:U43" si="8">SUM(O4:O35)</f>
        <v>3158</v>
      </c>
      <c r="P43" s="99">
        <f t="shared" si="8"/>
        <v>1075</v>
      </c>
      <c r="Q43" s="99">
        <f t="shared" si="8"/>
        <v>143</v>
      </c>
      <c r="R43" s="99">
        <f t="shared" si="8"/>
        <v>78</v>
      </c>
      <c r="S43" s="99">
        <f t="shared" si="8"/>
        <v>946</v>
      </c>
      <c r="T43" s="99">
        <f t="shared" si="8"/>
        <v>75</v>
      </c>
      <c r="U43" s="105">
        <f t="shared" si="8"/>
        <v>0</v>
      </c>
      <c r="V43" s="108">
        <f>SUM(O43:U43)</f>
        <v>5475</v>
      </c>
      <c r="W43" s="107"/>
    </row>
    <row r="44" spans="2:24" ht="21" thickTop="1" x14ac:dyDescent="0.2">
      <c r="D44" s="30"/>
      <c r="E44" s="34"/>
      <c r="V44" s="39"/>
    </row>
    <row r="45" spans="2:24" ht="21" thickBot="1" x14ac:dyDescent="0.25">
      <c r="D45" s="30"/>
      <c r="E45" s="35"/>
      <c r="V45" s="38"/>
    </row>
    <row r="46" spans="2:24" ht="21.75" thickTop="1" thickBot="1" x14ac:dyDescent="0.35">
      <c r="D46" s="23" t="s">
        <v>55</v>
      </c>
      <c r="E46" s="31"/>
      <c r="O46" s="110">
        <f>SUM(O40,V43)</f>
        <v>6340</v>
      </c>
      <c r="V46" s="40"/>
    </row>
    <row r="47" spans="2:24" ht="15.75" thickTop="1" x14ac:dyDescent="0.2">
      <c r="D47" s="31"/>
      <c r="E47" s="31"/>
      <c r="V47" s="40"/>
    </row>
    <row r="48" spans="2:24" ht="20.25" customHeight="1" x14ac:dyDescent="0.3">
      <c r="D48" s="32"/>
      <c r="E48" s="37"/>
      <c r="V48" s="38"/>
    </row>
    <row r="49" spans="4:22" ht="20.25" x14ac:dyDescent="0.2">
      <c r="D49" s="30"/>
      <c r="E49" s="35"/>
      <c r="V49" s="38"/>
    </row>
    <row r="50" spans="4:22" ht="20.25" x14ac:dyDescent="0.3">
      <c r="D50" s="30"/>
      <c r="E50" s="36"/>
      <c r="V50" s="41"/>
    </row>
    <row r="51" spans="4:22" x14ac:dyDescent="0.2">
      <c r="D51" s="31"/>
    </row>
  </sheetData>
  <mergeCells count="1">
    <mergeCell ref="B3:D3"/>
  </mergeCells>
  <pageMargins left="0.39370078740157483" right="0.39370078740157483" top="0.39370078740157483" bottom="0.39370078740157483" header="0.31496062992125984" footer="0.31496062992125984"/>
  <pageSetup paperSize="9" scale="46" orientation="landscape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181B7-E4DD-4EE8-9D83-A8B22A8F4BFC}">
  <sheetPr>
    <pageSetUpPr fitToPage="1"/>
  </sheetPr>
  <dimension ref="A1:L51"/>
  <sheetViews>
    <sheetView showGridLines="0" zoomScale="98" zoomScaleNormal="98" zoomScaleSheetLayoutView="85" workbookViewId="0">
      <pane xSplit="4" ySplit="3" topLeftCell="E4" activePane="bottomRight" state="frozen"/>
      <selection pane="topRight" activeCell="E1" sqref="E1"/>
      <selection pane="bottomLeft" activeCell="A5" sqref="A5"/>
      <selection pane="bottomRight" activeCell="D19" sqref="D19"/>
    </sheetView>
  </sheetViews>
  <sheetFormatPr defaultRowHeight="15" x14ac:dyDescent="0.2"/>
  <cols>
    <col min="2" max="2" width="4.77734375" style="2" customWidth="1"/>
    <col min="3" max="3" width="8.77734375" hidden="1" customWidth="1"/>
    <col min="4" max="4" width="59" bestFit="1" customWidth="1"/>
    <col min="5" max="5" width="3.44140625" bestFit="1" customWidth="1"/>
    <col min="6" max="7" width="4.6640625" bestFit="1" customWidth="1"/>
    <col min="8" max="8" width="5.88671875" bestFit="1" customWidth="1"/>
    <col min="9" max="9" width="4.6640625" bestFit="1" customWidth="1"/>
    <col min="10" max="10" width="7.88671875" style="18" bestFit="1" customWidth="1"/>
  </cols>
  <sheetData>
    <row r="1" spans="1:12" ht="13.5" customHeight="1" thickBot="1" x14ac:dyDescent="0.25"/>
    <row r="2" spans="1:12" ht="8.4499999999999993" hidden="1" customHeight="1" x14ac:dyDescent="0.2"/>
    <row r="3" spans="1:12" ht="192.75" thickTop="1" thickBot="1" x14ac:dyDescent="0.25">
      <c r="B3" s="120" t="s">
        <v>50</v>
      </c>
      <c r="C3" s="121"/>
      <c r="D3" s="122"/>
      <c r="E3" s="126" t="s">
        <v>56</v>
      </c>
      <c r="F3" s="127" t="s">
        <v>57</v>
      </c>
      <c r="G3" s="127" t="s">
        <v>58</v>
      </c>
      <c r="H3" s="127" t="s">
        <v>59</v>
      </c>
      <c r="I3" s="127" t="s">
        <v>60</v>
      </c>
      <c r="J3" s="43" t="s">
        <v>40</v>
      </c>
    </row>
    <row r="4" spans="1:12" ht="17.25" thickTop="1" thickBot="1" x14ac:dyDescent="0.25">
      <c r="A4" s="123"/>
      <c r="B4" s="128">
        <v>1</v>
      </c>
      <c r="C4" s="129"/>
      <c r="D4" s="130" t="s">
        <v>13</v>
      </c>
      <c r="E4" s="131"/>
      <c r="F4" s="132"/>
      <c r="G4" s="133">
        <v>24</v>
      </c>
      <c r="H4" s="132">
        <v>698</v>
      </c>
      <c r="I4" s="134">
        <v>24</v>
      </c>
      <c r="J4" s="135">
        <f>SUM(F4,H4)</f>
        <v>698</v>
      </c>
    </row>
    <row r="5" spans="1:12" ht="16.5" thickBot="1" x14ac:dyDescent="0.25">
      <c r="A5" s="123"/>
      <c r="B5" s="136">
        <v>2</v>
      </c>
      <c r="C5" s="137"/>
      <c r="D5" s="138" t="s">
        <v>11</v>
      </c>
      <c r="E5" s="139">
        <v>3</v>
      </c>
      <c r="F5" s="140">
        <v>56</v>
      </c>
      <c r="G5" s="141">
        <v>18</v>
      </c>
      <c r="H5" s="140">
        <v>477</v>
      </c>
      <c r="I5" s="142">
        <v>21</v>
      </c>
      <c r="J5" s="143">
        <f>SUM(F5,H5)</f>
        <v>533</v>
      </c>
    </row>
    <row r="6" spans="1:12" ht="16.5" thickBot="1" x14ac:dyDescent="0.25">
      <c r="A6" s="123"/>
      <c r="B6" s="136">
        <v>3</v>
      </c>
      <c r="C6" s="137"/>
      <c r="D6" s="138" t="s">
        <v>16</v>
      </c>
      <c r="E6" s="139"/>
      <c r="F6" s="140"/>
      <c r="G6" s="141">
        <v>20</v>
      </c>
      <c r="H6" s="140">
        <v>518</v>
      </c>
      <c r="I6" s="142">
        <v>20</v>
      </c>
      <c r="J6" s="143">
        <f>SUM(F6,H6)</f>
        <v>518</v>
      </c>
    </row>
    <row r="7" spans="1:12" ht="16.5" thickBot="1" x14ac:dyDescent="0.25">
      <c r="A7" s="123"/>
      <c r="B7" s="144">
        <v>4</v>
      </c>
      <c r="C7" s="145"/>
      <c r="D7" s="146" t="s">
        <v>25</v>
      </c>
      <c r="E7" s="147">
        <v>3</v>
      </c>
      <c r="F7" s="148">
        <v>31</v>
      </c>
      <c r="G7" s="149">
        <v>12</v>
      </c>
      <c r="H7" s="148">
        <v>350</v>
      </c>
      <c r="I7" s="150">
        <v>15</v>
      </c>
      <c r="J7" s="151">
        <f>SUM(F7,H7)</f>
        <v>381</v>
      </c>
    </row>
    <row r="8" spans="1:12" ht="16.5" thickBot="1" x14ac:dyDescent="0.25">
      <c r="A8" s="123"/>
      <c r="B8" s="144">
        <v>5</v>
      </c>
      <c r="C8" s="145"/>
      <c r="D8" s="152" t="s">
        <v>31</v>
      </c>
      <c r="E8" s="147">
        <v>4</v>
      </c>
      <c r="F8" s="148">
        <v>69</v>
      </c>
      <c r="G8" s="149">
        <v>12</v>
      </c>
      <c r="H8" s="148">
        <v>307</v>
      </c>
      <c r="I8" s="150">
        <v>16</v>
      </c>
      <c r="J8" s="151">
        <f>SUM(F8,H8)</f>
        <v>376</v>
      </c>
    </row>
    <row r="9" spans="1:12" ht="16.5" thickBot="1" x14ac:dyDescent="0.25">
      <c r="A9" s="123"/>
      <c r="B9" s="144">
        <v>6</v>
      </c>
      <c r="C9" s="145"/>
      <c r="D9" s="146" t="s">
        <v>15</v>
      </c>
      <c r="E9" s="147">
        <v>11</v>
      </c>
      <c r="F9" s="148">
        <v>230</v>
      </c>
      <c r="G9" s="149">
        <v>7</v>
      </c>
      <c r="H9" s="148">
        <v>145</v>
      </c>
      <c r="I9" s="150">
        <v>18</v>
      </c>
      <c r="J9" s="151">
        <f>SUM(F9,H9)</f>
        <v>375</v>
      </c>
    </row>
    <row r="10" spans="1:12" ht="16.5" thickBot="1" x14ac:dyDescent="0.25">
      <c r="A10" s="123"/>
      <c r="B10" s="144">
        <v>7</v>
      </c>
      <c r="C10" s="145"/>
      <c r="D10" s="146" t="s">
        <v>14</v>
      </c>
      <c r="E10" s="147"/>
      <c r="F10" s="148"/>
      <c r="G10" s="149">
        <v>16</v>
      </c>
      <c r="H10" s="148">
        <v>337</v>
      </c>
      <c r="I10" s="150">
        <v>16</v>
      </c>
      <c r="J10" s="151">
        <f>SUM(F10,H10)</f>
        <v>337</v>
      </c>
    </row>
    <row r="11" spans="1:12" ht="16.5" thickBot="1" x14ac:dyDescent="0.25">
      <c r="A11" s="123"/>
      <c r="B11" s="153">
        <v>8</v>
      </c>
      <c r="C11" s="154"/>
      <c r="D11" s="155" t="s">
        <v>19</v>
      </c>
      <c r="E11" s="156"/>
      <c r="F11" s="157"/>
      <c r="G11" s="158">
        <v>8</v>
      </c>
      <c r="H11" s="157">
        <v>240</v>
      </c>
      <c r="I11" s="159">
        <v>8</v>
      </c>
      <c r="J11" s="160">
        <f>SUM(F11,H11)</f>
        <v>240</v>
      </c>
      <c r="K11" s="33"/>
      <c r="L11" s="33"/>
    </row>
    <row r="12" spans="1:12" ht="16.5" thickBot="1" x14ac:dyDescent="0.25">
      <c r="A12" s="123"/>
      <c r="B12" s="153">
        <v>9</v>
      </c>
      <c r="C12" s="154"/>
      <c r="D12" s="155" t="s">
        <v>10</v>
      </c>
      <c r="E12" s="156">
        <v>5</v>
      </c>
      <c r="F12" s="157">
        <v>72</v>
      </c>
      <c r="G12" s="158">
        <v>8</v>
      </c>
      <c r="H12" s="157">
        <v>160</v>
      </c>
      <c r="I12" s="159">
        <v>13</v>
      </c>
      <c r="J12" s="160">
        <f>SUM(F12,H12)</f>
        <v>232</v>
      </c>
    </row>
    <row r="13" spans="1:12" s="1" customFormat="1" ht="16.5" thickBot="1" x14ac:dyDescent="0.25">
      <c r="A13" s="124"/>
      <c r="B13" s="153">
        <v>10</v>
      </c>
      <c r="C13" s="154"/>
      <c r="D13" s="155" t="s">
        <v>27</v>
      </c>
      <c r="E13" s="156"/>
      <c r="F13" s="157"/>
      <c r="G13" s="158">
        <v>8</v>
      </c>
      <c r="H13" s="157">
        <v>232</v>
      </c>
      <c r="I13" s="159">
        <v>8</v>
      </c>
      <c r="J13" s="160">
        <f>SUM(F13,H13)</f>
        <v>232</v>
      </c>
    </row>
    <row r="14" spans="1:12" ht="16.5" thickBot="1" x14ac:dyDescent="0.25">
      <c r="A14" s="123"/>
      <c r="B14" s="153">
        <v>11</v>
      </c>
      <c r="C14" s="154"/>
      <c r="D14" s="155" t="s">
        <v>8</v>
      </c>
      <c r="E14" s="156"/>
      <c r="F14" s="157"/>
      <c r="G14" s="158">
        <v>8</v>
      </c>
      <c r="H14" s="157">
        <v>227</v>
      </c>
      <c r="I14" s="159">
        <v>8</v>
      </c>
      <c r="J14" s="160">
        <f>SUM(F14,H14)</f>
        <v>227</v>
      </c>
      <c r="K14" s="1"/>
      <c r="L14" s="1"/>
    </row>
    <row r="15" spans="1:12" s="1" customFormat="1" ht="16.5" thickBot="1" x14ac:dyDescent="0.25">
      <c r="A15" s="124"/>
      <c r="B15" s="153">
        <v>12</v>
      </c>
      <c r="C15" s="154"/>
      <c r="D15" s="155" t="s">
        <v>18</v>
      </c>
      <c r="E15" s="156"/>
      <c r="F15" s="157"/>
      <c r="G15" s="158">
        <v>8</v>
      </c>
      <c r="H15" s="157">
        <v>227</v>
      </c>
      <c r="I15" s="159">
        <v>8</v>
      </c>
      <c r="J15" s="160">
        <f>SUM(F15,H15)</f>
        <v>227</v>
      </c>
      <c r="K15" s="33"/>
      <c r="L15" s="33"/>
    </row>
    <row r="16" spans="1:12" ht="16.5" thickBot="1" x14ac:dyDescent="0.25">
      <c r="A16" s="123"/>
      <c r="B16" s="153">
        <v>13</v>
      </c>
      <c r="C16" s="154"/>
      <c r="D16" s="155" t="s">
        <v>24</v>
      </c>
      <c r="E16" s="156">
        <v>4</v>
      </c>
      <c r="F16" s="157">
        <v>98</v>
      </c>
      <c r="G16" s="158">
        <v>4</v>
      </c>
      <c r="H16" s="157">
        <v>118</v>
      </c>
      <c r="I16" s="159">
        <v>8</v>
      </c>
      <c r="J16" s="160">
        <f>SUM(F16,H16)</f>
        <v>216</v>
      </c>
      <c r="K16" s="1"/>
      <c r="L16" s="1"/>
    </row>
    <row r="17" spans="1:12" s="1" customFormat="1" ht="16.5" thickBot="1" x14ac:dyDescent="0.25">
      <c r="A17" s="124"/>
      <c r="B17" s="161">
        <v>14</v>
      </c>
      <c r="C17" s="162"/>
      <c r="D17" s="163" t="s">
        <v>26</v>
      </c>
      <c r="E17" s="164"/>
      <c r="F17" s="165"/>
      <c r="G17" s="166">
        <v>8</v>
      </c>
      <c r="H17" s="165">
        <v>198</v>
      </c>
      <c r="I17" s="167">
        <v>8</v>
      </c>
      <c r="J17" s="168">
        <f>SUM(F17,H17)</f>
        <v>198</v>
      </c>
    </row>
    <row r="18" spans="1:12" ht="16.5" thickBot="1" x14ac:dyDescent="0.25">
      <c r="A18" s="123"/>
      <c r="B18" s="161">
        <v>15</v>
      </c>
      <c r="C18" s="162"/>
      <c r="D18" s="163" t="s">
        <v>21</v>
      </c>
      <c r="E18" s="164">
        <v>3</v>
      </c>
      <c r="F18" s="165">
        <v>70</v>
      </c>
      <c r="G18" s="166">
        <v>4</v>
      </c>
      <c r="H18" s="165">
        <v>125</v>
      </c>
      <c r="I18" s="167">
        <v>7</v>
      </c>
      <c r="J18" s="168">
        <f>SUM(F18,H18)</f>
        <v>195</v>
      </c>
      <c r="K18" s="1"/>
      <c r="L18" s="1"/>
    </row>
    <row r="19" spans="1:12" s="1" customFormat="1" ht="16.5" thickBot="1" x14ac:dyDescent="0.25">
      <c r="A19" s="124"/>
      <c r="B19" s="161">
        <v>16</v>
      </c>
      <c r="C19" s="162"/>
      <c r="D19" s="163" t="s">
        <v>23</v>
      </c>
      <c r="E19" s="164">
        <v>3</v>
      </c>
      <c r="F19" s="165">
        <v>75</v>
      </c>
      <c r="G19" s="166">
        <v>4</v>
      </c>
      <c r="H19" s="165">
        <v>119</v>
      </c>
      <c r="I19" s="167">
        <v>7</v>
      </c>
      <c r="J19" s="168">
        <f>SUM(F19,H19)</f>
        <v>194</v>
      </c>
    </row>
    <row r="20" spans="1:12" ht="16.5" thickBot="1" x14ac:dyDescent="0.25">
      <c r="A20" s="123"/>
      <c r="B20" s="161">
        <v>17</v>
      </c>
      <c r="C20" s="162"/>
      <c r="D20" s="163" t="s">
        <v>7</v>
      </c>
      <c r="E20" s="164">
        <v>3</v>
      </c>
      <c r="F20" s="165">
        <v>50</v>
      </c>
      <c r="G20" s="166">
        <v>4</v>
      </c>
      <c r="H20" s="165">
        <v>108</v>
      </c>
      <c r="I20" s="167">
        <v>7</v>
      </c>
      <c r="J20" s="168">
        <f>SUM(F20,H20)</f>
        <v>158</v>
      </c>
      <c r="K20" s="1"/>
      <c r="L20" s="1"/>
    </row>
    <row r="21" spans="1:12" s="1" customFormat="1" ht="16.5" thickBot="1" x14ac:dyDescent="0.25">
      <c r="A21" s="124"/>
      <c r="B21" s="161">
        <v>18</v>
      </c>
      <c r="C21" s="162"/>
      <c r="D21" s="169" t="s">
        <v>45</v>
      </c>
      <c r="E21" s="164"/>
      <c r="F21" s="165"/>
      <c r="G21" s="166">
        <v>5</v>
      </c>
      <c r="H21" s="165">
        <v>147</v>
      </c>
      <c r="I21" s="167">
        <v>5</v>
      </c>
      <c r="J21" s="168">
        <f>SUM(F21,H21)</f>
        <v>147</v>
      </c>
    </row>
    <row r="22" spans="1:12" ht="16.5" thickBot="1" x14ac:dyDescent="0.25">
      <c r="A22" s="123"/>
      <c r="B22" s="161">
        <v>19</v>
      </c>
      <c r="C22" s="162"/>
      <c r="D22" s="163" t="s">
        <v>29</v>
      </c>
      <c r="E22" s="164">
        <v>3</v>
      </c>
      <c r="F22" s="165">
        <v>52</v>
      </c>
      <c r="G22" s="166">
        <v>4</v>
      </c>
      <c r="H22" s="165">
        <v>92</v>
      </c>
      <c r="I22" s="167">
        <v>7</v>
      </c>
      <c r="J22" s="168">
        <f>SUM(F22,H22)</f>
        <v>144</v>
      </c>
      <c r="K22" s="1"/>
      <c r="L22" s="1"/>
    </row>
    <row r="23" spans="1:12" s="1" customFormat="1" ht="16.5" thickBot="1" x14ac:dyDescent="0.25">
      <c r="A23" s="124"/>
      <c r="B23" s="161">
        <v>20</v>
      </c>
      <c r="C23" s="162"/>
      <c r="D23" s="163" t="s">
        <v>12</v>
      </c>
      <c r="E23" s="164"/>
      <c r="F23" s="165"/>
      <c r="G23" s="166">
        <v>4</v>
      </c>
      <c r="H23" s="165">
        <v>127</v>
      </c>
      <c r="I23" s="167">
        <v>4</v>
      </c>
      <c r="J23" s="168">
        <f>SUM(F23,H23)</f>
        <v>127</v>
      </c>
    </row>
    <row r="24" spans="1:12" ht="16.5" thickBot="1" x14ac:dyDescent="0.25">
      <c r="A24" s="123"/>
      <c r="B24" s="161">
        <v>21</v>
      </c>
      <c r="C24" s="162"/>
      <c r="D24" s="163" t="s">
        <v>20</v>
      </c>
      <c r="E24" s="164">
        <v>1</v>
      </c>
      <c r="F24" s="165">
        <v>15</v>
      </c>
      <c r="G24" s="166">
        <v>4</v>
      </c>
      <c r="H24" s="165">
        <v>102</v>
      </c>
      <c r="I24" s="167">
        <v>5</v>
      </c>
      <c r="J24" s="168">
        <f>SUM(F24,H24)</f>
        <v>117</v>
      </c>
      <c r="K24" s="1"/>
      <c r="L24" s="1"/>
    </row>
    <row r="25" spans="1:12" s="1" customFormat="1" ht="16.5" thickBot="1" x14ac:dyDescent="0.25">
      <c r="A25" s="124"/>
      <c r="B25" s="170">
        <v>22</v>
      </c>
      <c r="C25" s="171"/>
      <c r="D25" s="172" t="s">
        <v>28</v>
      </c>
      <c r="E25" s="173">
        <v>1</v>
      </c>
      <c r="F25" s="174">
        <v>15</v>
      </c>
      <c r="G25" s="111">
        <v>4</v>
      </c>
      <c r="H25" s="174">
        <v>76</v>
      </c>
      <c r="I25" s="175">
        <v>5</v>
      </c>
      <c r="J25" s="176">
        <f>SUM(F25,H25)</f>
        <v>91</v>
      </c>
    </row>
    <row r="26" spans="1:12" ht="16.5" thickBot="1" x14ac:dyDescent="0.25">
      <c r="A26" s="123"/>
      <c r="B26" s="170">
        <v>23</v>
      </c>
      <c r="C26" s="171"/>
      <c r="D26" s="172" t="s">
        <v>6</v>
      </c>
      <c r="E26" s="173"/>
      <c r="F26" s="174"/>
      <c r="G26" s="111">
        <v>4</v>
      </c>
      <c r="H26" s="174">
        <v>89</v>
      </c>
      <c r="I26" s="175">
        <v>4</v>
      </c>
      <c r="J26" s="176">
        <f>SUM(F26,H26)</f>
        <v>89</v>
      </c>
      <c r="K26" s="1"/>
      <c r="L26" s="1"/>
    </row>
    <row r="27" spans="1:12" s="1" customFormat="1" ht="16.5" thickBot="1" x14ac:dyDescent="0.25">
      <c r="A27" s="124"/>
      <c r="B27" s="170">
        <v>24</v>
      </c>
      <c r="C27" s="171"/>
      <c r="D27" s="172" t="s">
        <v>30</v>
      </c>
      <c r="E27" s="173"/>
      <c r="F27" s="174"/>
      <c r="G27" s="111">
        <v>4</v>
      </c>
      <c r="H27" s="174">
        <v>67</v>
      </c>
      <c r="I27" s="175">
        <v>4</v>
      </c>
      <c r="J27" s="176">
        <f>SUM(F27,H27)</f>
        <v>67</v>
      </c>
    </row>
    <row r="28" spans="1:12" ht="16.5" thickBot="1" x14ac:dyDescent="0.25">
      <c r="A28" s="123"/>
      <c r="B28" s="170">
        <v>25</v>
      </c>
      <c r="C28" s="171"/>
      <c r="D28" s="172" t="s">
        <v>17</v>
      </c>
      <c r="E28" s="173"/>
      <c r="F28" s="174"/>
      <c r="G28" s="111">
        <v>4</v>
      </c>
      <c r="H28" s="174">
        <v>49</v>
      </c>
      <c r="I28" s="175">
        <v>4</v>
      </c>
      <c r="J28" s="176">
        <f>SUM(F28,H28)</f>
        <v>49</v>
      </c>
      <c r="K28" s="1"/>
      <c r="L28" s="1"/>
    </row>
    <row r="29" spans="1:12" s="1" customFormat="1" ht="16.5" thickBot="1" x14ac:dyDescent="0.25">
      <c r="A29" s="124"/>
      <c r="B29" s="170">
        <v>26</v>
      </c>
      <c r="C29" s="171"/>
      <c r="D29" s="172" t="s">
        <v>32</v>
      </c>
      <c r="E29" s="173"/>
      <c r="F29" s="174"/>
      <c r="G29" s="111">
        <v>4</v>
      </c>
      <c r="H29" s="174">
        <v>45</v>
      </c>
      <c r="I29" s="175">
        <v>4</v>
      </c>
      <c r="J29" s="176">
        <f>SUM(F29,H29)</f>
        <v>45</v>
      </c>
    </row>
    <row r="30" spans="1:12" ht="16.5" thickBot="1" x14ac:dyDescent="0.25">
      <c r="A30" s="123"/>
      <c r="B30" s="170">
        <v>27</v>
      </c>
      <c r="C30" s="171"/>
      <c r="D30" s="177" t="s">
        <v>46</v>
      </c>
      <c r="E30" s="173"/>
      <c r="F30" s="174"/>
      <c r="G30" s="111">
        <v>4</v>
      </c>
      <c r="H30" s="174">
        <v>25</v>
      </c>
      <c r="I30" s="175">
        <v>4</v>
      </c>
      <c r="J30" s="176">
        <f>SUM(F30,H30)</f>
        <v>25</v>
      </c>
      <c r="K30" s="1"/>
      <c r="L30" s="1"/>
    </row>
    <row r="31" spans="1:12" s="1" customFormat="1" ht="18" customHeight="1" thickBot="1" x14ac:dyDescent="0.25">
      <c r="A31" s="124"/>
      <c r="B31" s="170">
        <v>28</v>
      </c>
      <c r="C31" s="171"/>
      <c r="D31" s="172" t="s">
        <v>5</v>
      </c>
      <c r="E31" s="173">
        <v>3</v>
      </c>
      <c r="F31" s="174">
        <v>21</v>
      </c>
      <c r="G31" s="111"/>
      <c r="H31" s="174"/>
      <c r="I31" s="175">
        <v>3</v>
      </c>
      <c r="J31" s="176">
        <f>SUM(F31,H31)</f>
        <v>21</v>
      </c>
    </row>
    <row r="32" spans="1:12" ht="16.5" thickBot="1" x14ac:dyDescent="0.25">
      <c r="A32" s="123"/>
      <c r="B32" s="170">
        <v>29</v>
      </c>
      <c r="C32" s="171"/>
      <c r="D32" s="172" t="s">
        <v>48</v>
      </c>
      <c r="E32" s="173"/>
      <c r="F32" s="174"/>
      <c r="G32" s="111">
        <v>1</v>
      </c>
      <c r="H32" s="174">
        <v>18</v>
      </c>
      <c r="I32" s="175">
        <v>1</v>
      </c>
      <c r="J32" s="176">
        <f>SUM(F32,H32)</f>
        <v>18</v>
      </c>
      <c r="K32" s="1"/>
      <c r="L32" s="1"/>
    </row>
    <row r="33" spans="1:12" ht="16.5" thickBot="1" x14ac:dyDescent="0.25">
      <c r="A33" s="123"/>
      <c r="B33" s="170">
        <v>30</v>
      </c>
      <c r="C33" s="171"/>
      <c r="D33" s="172" t="s">
        <v>22</v>
      </c>
      <c r="E33" s="173"/>
      <c r="F33" s="174"/>
      <c r="G33" s="111">
        <v>1</v>
      </c>
      <c r="H33" s="174">
        <v>14</v>
      </c>
      <c r="I33" s="175">
        <v>1</v>
      </c>
      <c r="J33" s="176">
        <f>SUM(F33,H33)</f>
        <v>14</v>
      </c>
      <c r="K33" s="1"/>
      <c r="L33" s="1"/>
    </row>
    <row r="34" spans="1:12" ht="16.5" thickBot="1" x14ac:dyDescent="0.25">
      <c r="A34" s="123"/>
      <c r="B34" s="170">
        <v>31</v>
      </c>
      <c r="C34" s="178"/>
      <c r="D34" s="172" t="s">
        <v>9</v>
      </c>
      <c r="E34" s="173">
        <v>1</v>
      </c>
      <c r="F34" s="174">
        <v>11</v>
      </c>
      <c r="G34" s="111"/>
      <c r="H34" s="174"/>
      <c r="I34" s="175">
        <v>1</v>
      </c>
      <c r="J34" s="176">
        <f>SUM(F34,H34)</f>
        <v>11</v>
      </c>
      <c r="K34" s="1"/>
      <c r="L34" s="1"/>
    </row>
    <row r="35" spans="1:12" s="1" customFormat="1" ht="16.5" thickBot="1" x14ac:dyDescent="0.25">
      <c r="A35" s="124"/>
      <c r="B35" s="179">
        <v>32</v>
      </c>
      <c r="C35" s="180"/>
      <c r="D35" s="181" t="s">
        <v>47</v>
      </c>
      <c r="E35" s="112"/>
      <c r="F35" s="112"/>
      <c r="G35" s="112"/>
      <c r="H35" s="112"/>
      <c r="I35" s="182"/>
      <c r="J35" s="176">
        <f>SUM(F35,H35)</f>
        <v>0</v>
      </c>
    </row>
    <row r="36" spans="1:12" s="3" customFormat="1" ht="26.45" customHeight="1" thickTop="1" thickBot="1" x14ac:dyDescent="0.25">
      <c r="B36" s="95"/>
      <c r="C36" s="17"/>
      <c r="D36" s="94"/>
      <c r="E36" s="183">
        <f t="shared" ref="E36:J36" si="0">SUM(E4:E35)</f>
        <v>48</v>
      </c>
      <c r="F36" s="183">
        <f t="shared" si="0"/>
        <v>865</v>
      </c>
      <c r="G36" s="183">
        <f t="shared" si="0"/>
        <v>216</v>
      </c>
      <c r="H36" s="183">
        <f t="shared" si="0"/>
        <v>5437</v>
      </c>
      <c r="I36" s="183">
        <f t="shared" si="0"/>
        <v>264</v>
      </c>
      <c r="J36" s="19">
        <f t="shared" si="0"/>
        <v>6302</v>
      </c>
    </row>
    <row r="37" spans="1:12" ht="15.75" thickTop="1" x14ac:dyDescent="0.2"/>
    <row r="39" spans="1:12" s="21" customFormat="1" ht="20.25" x14ac:dyDescent="0.3">
      <c r="B39" s="20"/>
      <c r="D39" s="32"/>
      <c r="E39" s="114"/>
      <c r="F39" s="114"/>
      <c r="G39" s="114"/>
      <c r="H39" s="114"/>
      <c r="I39" s="114"/>
      <c r="J39" s="115"/>
      <c r="K39" s="113"/>
    </row>
    <row r="40" spans="1:12" s="21" customFormat="1" ht="20.25" x14ac:dyDescent="0.3">
      <c r="B40" s="20"/>
      <c r="D40" s="30"/>
      <c r="E40" s="114"/>
      <c r="F40" s="114"/>
      <c r="G40" s="114"/>
      <c r="H40" s="114"/>
      <c r="I40" s="114"/>
      <c r="J40" s="109"/>
      <c r="K40" s="113"/>
    </row>
    <row r="41" spans="1:12" s="26" customFormat="1" ht="20.25" x14ac:dyDescent="0.3">
      <c r="B41" s="25"/>
      <c r="D41" s="30"/>
      <c r="E41" s="28"/>
      <c r="F41" s="28"/>
      <c r="G41" s="28"/>
      <c r="H41" s="28"/>
      <c r="I41" s="28"/>
      <c r="J41" s="29"/>
      <c r="K41" s="113"/>
    </row>
    <row r="42" spans="1:12" s="26" customFormat="1" ht="20.25" x14ac:dyDescent="0.3">
      <c r="B42" s="25"/>
      <c r="D42" s="32"/>
      <c r="E42" s="28"/>
      <c r="F42" s="28"/>
      <c r="G42" s="28"/>
      <c r="H42" s="28"/>
      <c r="I42" s="28"/>
      <c r="J42" s="29"/>
      <c r="K42" s="113"/>
    </row>
    <row r="43" spans="1:12" ht="20.25" x14ac:dyDescent="0.2">
      <c r="D43" s="30"/>
      <c r="E43" s="37"/>
      <c r="F43" s="31"/>
      <c r="G43" s="31"/>
      <c r="H43" s="31"/>
      <c r="I43" s="31"/>
      <c r="J43" s="28"/>
      <c r="K43" s="31"/>
    </row>
    <row r="44" spans="1:12" ht="20.25" x14ac:dyDescent="0.2">
      <c r="D44" s="30"/>
      <c r="E44" s="34"/>
      <c r="F44" s="31"/>
      <c r="G44" s="31"/>
      <c r="H44" s="31"/>
      <c r="I44" s="31"/>
      <c r="J44" s="34"/>
      <c r="K44" s="31"/>
    </row>
    <row r="45" spans="1:12" ht="20.25" x14ac:dyDescent="0.2">
      <c r="D45" s="30"/>
      <c r="E45" s="35"/>
      <c r="F45" s="31"/>
      <c r="G45" s="31"/>
      <c r="H45" s="31"/>
      <c r="I45" s="31"/>
      <c r="J45" s="35"/>
      <c r="K45" s="31"/>
    </row>
    <row r="46" spans="1:12" ht="20.25" x14ac:dyDescent="0.2">
      <c r="D46" s="30"/>
      <c r="E46" s="31"/>
      <c r="F46" s="31"/>
      <c r="G46" s="31"/>
      <c r="H46" s="31"/>
      <c r="I46" s="31"/>
      <c r="J46" s="116"/>
      <c r="K46" s="31"/>
    </row>
    <row r="47" spans="1:12" x14ac:dyDescent="0.2">
      <c r="D47" s="31"/>
      <c r="E47" s="31"/>
      <c r="J47" s="40"/>
    </row>
    <row r="48" spans="1:12" ht="20.25" customHeight="1" x14ac:dyDescent="0.3">
      <c r="D48" s="32"/>
      <c r="E48" s="37"/>
      <c r="J48" s="38"/>
    </row>
    <row r="49" spans="4:10" ht="20.25" x14ac:dyDescent="0.2">
      <c r="D49" s="30"/>
      <c r="E49" s="35"/>
      <c r="J49" s="38"/>
    </row>
    <row r="50" spans="4:10" ht="20.25" x14ac:dyDescent="0.3">
      <c r="D50" s="30"/>
      <c r="E50" s="36"/>
      <c r="J50" s="41"/>
    </row>
    <row r="51" spans="4:10" x14ac:dyDescent="0.2">
      <c r="D51" s="31"/>
    </row>
  </sheetData>
  <sortState xmlns:xlrd2="http://schemas.microsoft.com/office/spreadsheetml/2017/richdata2" ref="B4:J35">
    <sortCondition descending="1" ref="J35"/>
  </sortState>
  <mergeCells count="1">
    <mergeCell ref="B3:D3"/>
  </mergeCells>
  <pageMargins left="0.39370078740157483" right="0.39370078740157483" top="0.39370078740157483" bottom="0.39370078740157483" header="0.31496062992125984" footer="0.31496062992125984"/>
  <pageSetup paperSize="9" scale="51" orientation="landscape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5DAF7-0695-419C-A56F-B16EA50524D1}">
  <sheetPr>
    <pageSetUpPr fitToPage="1"/>
  </sheetPr>
  <dimension ref="B1:W51"/>
  <sheetViews>
    <sheetView showGridLines="0" zoomScale="98" zoomScaleNormal="98" zoomScaleSheetLayoutView="85" workbookViewId="0">
      <pane xSplit="4" ySplit="3" topLeftCell="E4" activePane="bottomRight" state="frozen"/>
      <selection pane="topRight" activeCell="E1" sqref="E1"/>
      <selection pane="bottomLeft" activeCell="A5" sqref="A5"/>
      <selection pane="bottomRight" activeCell="X36" sqref="X36"/>
    </sheetView>
  </sheetViews>
  <sheetFormatPr defaultRowHeight="15" x14ac:dyDescent="0.2"/>
  <cols>
    <col min="2" max="2" width="4.77734375" style="2" customWidth="1"/>
    <col min="3" max="3" width="8.77734375" hidden="1" customWidth="1"/>
    <col min="4" max="4" width="59" bestFit="1" customWidth="1"/>
    <col min="5" max="7" width="3" bestFit="1" customWidth="1"/>
    <col min="8" max="11" width="4.6640625" bestFit="1" customWidth="1"/>
    <col min="12" max="13" width="3.44140625" bestFit="1" customWidth="1"/>
    <col min="14" max="14" width="6.44140625" bestFit="1" customWidth="1"/>
    <col min="15" max="15" width="4.6640625" bestFit="1" customWidth="1"/>
    <col min="16" max="17" width="3.44140625" bestFit="1" customWidth="1"/>
    <col min="18" max="18" width="4.6640625" bestFit="1" customWidth="1"/>
    <col min="19" max="19" width="3.44140625" bestFit="1" customWidth="1"/>
    <col min="20" max="20" width="3" bestFit="1" customWidth="1"/>
    <col min="21" max="21" width="6.44140625" style="18" bestFit="1" customWidth="1"/>
  </cols>
  <sheetData>
    <row r="1" spans="2:23" ht="13.5" customHeight="1" thickBot="1" x14ac:dyDescent="0.25"/>
    <row r="2" spans="2:23" ht="8.4499999999999993" hidden="1" customHeight="1" x14ac:dyDescent="0.25"/>
    <row r="3" spans="2:23" ht="307.5" thickTop="1" thickBot="1" x14ac:dyDescent="0.25">
      <c r="B3" s="117" t="s">
        <v>50</v>
      </c>
      <c r="C3" s="118"/>
      <c r="D3" s="119"/>
      <c r="E3" s="62" t="s">
        <v>0</v>
      </c>
      <c r="F3" s="63" t="s">
        <v>1</v>
      </c>
      <c r="G3" s="64" t="s">
        <v>2</v>
      </c>
      <c r="H3" s="65" t="s">
        <v>3</v>
      </c>
      <c r="I3" s="63" t="s">
        <v>4</v>
      </c>
      <c r="J3" s="66" t="s">
        <v>33</v>
      </c>
      <c r="K3" s="66" t="s">
        <v>49</v>
      </c>
      <c r="L3" s="67" t="s">
        <v>34</v>
      </c>
      <c r="M3" s="71" t="s">
        <v>44</v>
      </c>
      <c r="N3" s="66" t="s">
        <v>36</v>
      </c>
      <c r="O3" s="64" t="s">
        <v>42</v>
      </c>
      <c r="P3" s="64" t="s">
        <v>35</v>
      </c>
      <c r="Q3" s="65" t="s">
        <v>41</v>
      </c>
      <c r="R3" s="63" t="s">
        <v>37</v>
      </c>
      <c r="S3" s="64" t="s">
        <v>38</v>
      </c>
      <c r="T3" s="68" t="s">
        <v>39</v>
      </c>
      <c r="U3" s="43" t="s">
        <v>40</v>
      </c>
    </row>
    <row r="4" spans="2:23" ht="17.25" thickTop="1" thickBot="1" x14ac:dyDescent="0.25">
      <c r="B4" s="4">
        <v>1</v>
      </c>
      <c r="C4" s="5"/>
      <c r="D4" s="6" t="s">
        <v>5</v>
      </c>
      <c r="E4" s="44"/>
      <c r="F4" s="45"/>
      <c r="G4" s="46"/>
      <c r="H4" s="47"/>
      <c r="I4" s="45"/>
      <c r="J4" s="48"/>
      <c r="K4" s="48"/>
      <c r="L4" s="46"/>
      <c r="M4" s="45">
        <v>9</v>
      </c>
      <c r="N4" s="48"/>
      <c r="O4" s="69"/>
      <c r="P4" s="46"/>
      <c r="Q4" s="47"/>
      <c r="R4" s="45"/>
      <c r="S4" s="46"/>
      <c r="T4" s="49"/>
      <c r="U4" s="42">
        <f t="shared" ref="U4:U35" si="0">SUM(E4:T4)</f>
        <v>9</v>
      </c>
    </row>
    <row r="5" spans="2:23" ht="17.25" thickTop="1" thickBot="1" x14ac:dyDescent="0.25">
      <c r="B5" s="7">
        <v>2</v>
      </c>
      <c r="C5" s="8"/>
      <c r="D5" s="9" t="s">
        <v>6</v>
      </c>
      <c r="E5" s="24"/>
      <c r="F5" s="24"/>
      <c r="G5" s="24"/>
      <c r="H5" s="24"/>
      <c r="I5" s="24"/>
      <c r="J5" s="24"/>
      <c r="K5" s="24"/>
      <c r="L5" s="24"/>
      <c r="M5" s="24"/>
      <c r="N5" s="24">
        <v>21</v>
      </c>
      <c r="O5" s="57"/>
      <c r="P5" s="24"/>
      <c r="Q5" s="24"/>
      <c r="R5" s="24"/>
      <c r="S5" s="24"/>
      <c r="T5" s="50"/>
      <c r="U5" s="42">
        <f t="shared" si="0"/>
        <v>21</v>
      </c>
    </row>
    <row r="6" spans="2:23" ht="17.25" thickTop="1" thickBot="1" x14ac:dyDescent="0.25">
      <c r="B6" s="11">
        <v>3</v>
      </c>
      <c r="C6" s="12"/>
      <c r="D6" s="13" t="s">
        <v>7</v>
      </c>
      <c r="E6" s="51"/>
      <c r="F6" s="52"/>
      <c r="G6" s="53"/>
      <c r="H6" s="54"/>
      <c r="I6" s="52"/>
      <c r="J6" s="51">
        <v>14</v>
      </c>
      <c r="K6" s="51"/>
      <c r="L6" s="53"/>
      <c r="M6" s="52"/>
      <c r="N6" s="51">
        <v>30</v>
      </c>
      <c r="O6" s="69"/>
      <c r="P6" s="53"/>
      <c r="Q6" s="54"/>
      <c r="R6" s="52"/>
      <c r="S6" s="53"/>
      <c r="T6" s="55"/>
      <c r="U6" s="42">
        <f t="shared" si="0"/>
        <v>44</v>
      </c>
    </row>
    <row r="7" spans="2:23" ht="17.25" thickTop="1" thickBot="1" x14ac:dyDescent="0.25">
      <c r="B7" s="7">
        <v>4</v>
      </c>
      <c r="C7" s="8"/>
      <c r="D7" s="9" t="s">
        <v>8</v>
      </c>
      <c r="E7" s="24"/>
      <c r="F7" s="24"/>
      <c r="G7" s="24"/>
      <c r="H7" s="24"/>
      <c r="I7" s="24"/>
      <c r="J7" s="24"/>
      <c r="K7" s="24"/>
      <c r="L7" s="24"/>
      <c r="M7" s="24"/>
      <c r="N7" s="24">
        <v>30</v>
      </c>
      <c r="O7" s="57"/>
      <c r="P7" s="24"/>
      <c r="Q7" s="24"/>
      <c r="R7" s="24">
        <v>32</v>
      </c>
      <c r="S7" s="24"/>
      <c r="T7" s="50"/>
      <c r="U7" s="42">
        <f t="shared" si="0"/>
        <v>62</v>
      </c>
    </row>
    <row r="8" spans="2:23" ht="17.25" thickTop="1" thickBot="1" x14ac:dyDescent="0.25">
      <c r="B8" s="11">
        <v>5</v>
      </c>
      <c r="C8" s="12"/>
      <c r="D8" s="13" t="s">
        <v>9</v>
      </c>
      <c r="E8" s="51"/>
      <c r="F8" s="52"/>
      <c r="G8" s="53"/>
      <c r="H8" s="54"/>
      <c r="I8" s="52"/>
      <c r="J8" s="51"/>
      <c r="K8" s="51"/>
      <c r="L8" s="53"/>
      <c r="M8" s="52"/>
      <c r="N8" s="51"/>
      <c r="O8" s="69"/>
      <c r="P8" s="53"/>
      <c r="Q8" s="54"/>
      <c r="R8" s="52"/>
      <c r="S8" s="53"/>
      <c r="T8" s="55"/>
      <c r="U8" s="42">
        <f t="shared" si="0"/>
        <v>0</v>
      </c>
    </row>
    <row r="9" spans="2:23" ht="17.25" thickTop="1" thickBot="1" x14ac:dyDescent="0.25">
      <c r="B9" s="7">
        <v>6</v>
      </c>
      <c r="C9" s="8"/>
      <c r="D9" s="9" t="s">
        <v>10</v>
      </c>
      <c r="E9" s="24"/>
      <c r="F9" s="24"/>
      <c r="G9" s="24"/>
      <c r="H9" s="24">
        <v>5</v>
      </c>
      <c r="I9" s="24">
        <v>10</v>
      </c>
      <c r="J9" s="24">
        <v>10</v>
      </c>
      <c r="K9" s="24">
        <v>8</v>
      </c>
      <c r="L9" s="24"/>
      <c r="M9" s="24"/>
      <c r="N9" s="24">
        <v>29</v>
      </c>
      <c r="O9" s="57"/>
      <c r="P9" s="24"/>
      <c r="Q9" s="24"/>
      <c r="R9" s="24"/>
      <c r="S9" s="24"/>
      <c r="T9" s="50"/>
      <c r="U9" s="42">
        <f t="shared" si="0"/>
        <v>62</v>
      </c>
    </row>
    <row r="10" spans="2:23" ht="17.25" thickTop="1" thickBot="1" x14ac:dyDescent="0.25">
      <c r="B10" s="11">
        <v>7</v>
      </c>
      <c r="C10" s="12"/>
      <c r="D10" s="13" t="s">
        <v>48</v>
      </c>
      <c r="E10" s="51"/>
      <c r="F10" s="52"/>
      <c r="G10" s="53"/>
      <c r="H10" s="54"/>
      <c r="I10" s="52"/>
      <c r="J10" s="51"/>
      <c r="K10" s="51"/>
      <c r="L10" s="53"/>
      <c r="M10" s="52"/>
      <c r="N10" s="51"/>
      <c r="O10" s="69"/>
      <c r="P10" s="53"/>
      <c r="Q10" s="54"/>
      <c r="R10" s="52"/>
      <c r="S10" s="53"/>
      <c r="T10" s="55"/>
      <c r="U10" s="42">
        <f t="shared" si="0"/>
        <v>0</v>
      </c>
    </row>
    <row r="11" spans="2:23" ht="17.25" thickTop="1" thickBot="1" x14ac:dyDescent="0.25">
      <c r="B11" s="7">
        <v>8</v>
      </c>
      <c r="C11" s="8"/>
      <c r="D11" s="9" t="s">
        <v>11</v>
      </c>
      <c r="E11" s="24"/>
      <c r="F11" s="24"/>
      <c r="G11" s="24"/>
      <c r="H11" s="50"/>
      <c r="I11" s="56">
        <v>8</v>
      </c>
      <c r="J11" s="56">
        <v>15</v>
      </c>
      <c r="K11" s="70"/>
      <c r="L11" s="24"/>
      <c r="M11" s="50"/>
      <c r="N11" s="24">
        <v>60</v>
      </c>
      <c r="O11" s="57">
        <v>25</v>
      </c>
      <c r="P11" s="24">
        <v>24</v>
      </c>
      <c r="Q11" s="24"/>
      <c r="R11" s="24">
        <v>29</v>
      </c>
      <c r="S11" s="24"/>
      <c r="T11" s="50"/>
      <c r="U11" s="42">
        <f t="shared" si="0"/>
        <v>161</v>
      </c>
      <c r="V11" s="33"/>
      <c r="W11" s="33"/>
    </row>
    <row r="12" spans="2:23" ht="17.25" thickTop="1" thickBot="1" x14ac:dyDescent="0.25">
      <c r="B12" s="11">
        <v>9</v>
      </c>
      <c r="C12" s="12"/>
      <c r="D12" s="13" t="s">
        <v>12</v>
      </c>
      <c r="E12" s="51"/>
      <c r="F12" s="52"/>
      <c r="G12" s="53"/>
      <c r="H12" s="54"/>
      <c r="I12" s="52"/>
      <c r="J12" s="51"/>
      <c r="K12" s="51"/>
      <c r="L12" s="53"/>
      <c r="M12" s="52"/>
      <c r="N12" s="51">
        <v>31</v>
      </c>
      <c r="O12" s="69"/>
      <c r="P12" s="53"/>
      <c r="Q12" s="54"/>
      <c r="R12" s="52"/>
      <c r="S12" s="53"/>
      <c r="T12" s="55"/>
      <c r="U12" s="42">
        <f t="shared" si="0"/>
        <v>31</v>
      </c>
    </row>
    <row r="13" spans="2:23" s="1" customFormat="1" ht="17.25" thickTop="1" thickBot="1" x14ac:dyDescent="0.25">
      <c r="B13" s="14">
        <v>10</v>
      </c>
      <c r="C13" s="10"/>
      <c r="D13" s="15" t="s">
        <v>13</v>
      </c>
      <c r="E13" s="24"/>
      <c r="F13" s="24"/>
      <c r="G13" s="24"/>
      <c r="H13" s="24"/>
      <c r="I13" s="24"/>
      <c r="J13" s="24"/>
      <c r="K13" s="24"/>
      <c r="L13" s="24"/>
      <c r="M13" s="24"/>
      <c r="N13" s="24">
        <v>185</v>
      </c>
      <c r="O13" s="57"/>
      <c r="P13" s="24"/>
      <c r="Q13" s="24"/>
      <c r="R13" s="24"/>
      <c r="S13" s="24"/>
      <c r="T13" s="50"/>
      <c r="U13" s="42">
        <f t="shared" si="0"/>
        <v>185</v>
      </c>
    </row>
    <row r="14" spans="2:23" ht="17.25" thickTop="1" thickBot="1" x14ac:dyDescent="0.25">
      <c r="B14" s="11">
        <v>11</v>
      </c>
      <c r="C14" s="12"/>
      <c r="D14" s="13" t="s">
        <v>14</v>
      </c>
      <c r="E14" s="72"/>
      <c r="F14" s="73"/>
      <c r="G14" s="74"/>
      <c r="H14" s="75"/>
      <c r="I14" s="73"/>
      <c r="J14" s="72"/>
      <c r="K14" s="72"/>
      <c r="L14" s="74"/>
      <c r="M14" s="73"/>
      <c r="N14" s="72">
        <v>30</v>
      </c>
      <c r="O14" s="69">
        <v>90</v>
      </c>
      <c r="P14" s="74"/>
      <c r="Q14" s="75"/>
      <c r="R14" s="73"/>
      <c r="S14" s="74"/>
      <c r="T14" s="76"/>
      <c r="U14" s="42">
        <f t="shared" si="0"/>
        <v>120</v>
      </c>
      <c r="V14" s="1"/>
      <c r="W14" s="1"/>
    </row>
    <row r="15" spans="2:23" s="1" customFormat="1" ht="17.25" thickTop="1" thickBot="1" x14ac:dyDescent="0.25">
      <c r="B15" s="14">
        <v>12</v>
      </c>
      <c r="C15" s="10"/>
      <c r="D15" s="15" t="s">
        <v>15</v>
      </c>
      <c r="E15" s="79"/>
      <c r="F15" s="80"/>
      <c r="G15" s="80"/>
      <c r="H15" s="80">
        <v>21</v>
      </c>
      <c r="I15" s="80">
        <v>12</v>
      </c>
      <c r="J15" s="24">
        <v>30</v>
      </c>
      <c r="K15" s="24"/>
      <c r="L15" s="24">
        <v>13</v>
      </c>
      <c r="M15" s="24"/>
      <c r="N15" s="24"/>
      <c r="O15" s="57"/>
      <c r="P15" s="24"/>
      <c r="Q15" s="24">
        <v>30</v>
      </c>
      <c r="R15" s="24"/>
      <c r="S15" s="24">
        <v>17</v>
      </c>
      <c r="T15" s="50"/>
      <c r="U15" s="42">
        <f t="shared" si="0"/>
        <v>123</v>
      </c>
      <c r="V15" s="33"/>
      <c r="W15" s="33"/>
    </row>
    <row r="16" spans="2:23" ht="17.25" thickTop="1" thickBot="1" x14ac:dyDescent="0.25">
      <c r="B16" s="11">
        <v>13</v>
      </c>
      <c r="C16" s="12"/>
      <c r="D16" s="13" t="s">
        <v>16</v>
      </c>
      <c r="E16" s="48"/>
      <c r="F16" s="45"/>
      <c r="G16" s="46"/>
      <c r="H16" s="47"/>
      <c r="I16" s="45"/>
      <c r="J16" s="48"/>
      <c r="K16" s="48"/>
      <c r="L16" s="46"/>
      <c r="M16" s="45"/>
      <c r="N16" s="77"/>
      <c r="O16" s="69"/>
      <c r="P16" s="46"/>
      <c r="Q16" s="47"/>
      <c r="R16" s="78">
        <v>139</v>
      </c>
      <c r="S16" s="46"/>
      <c r="T16" s="49"/>
      <c r="U16" s="42">
        <f t="shared" si="0"/>
        <v>139</v>
      </c>
      <c r="V16" s="1"/>
      <c r="W16" s="1"/>
    </row>
    <row r="17" spans="2:23" s="1" customFormat="1" ht="17.25" thickTop="1" thickBot="1" x14ac:dyDescent="0.25">
      <c r="B17" s="14">
        <v>14</v>
      </c>
      <c r="C17" s="10"/>
      <c r="D17" s="15" t="s">
        <v>17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57"/>
      <c r="P17" s="24">
        <v>11</v>
      </c>
      <c r="Q17" s="24"/>
      <c r="R17" s="24"/>
      <c r="S17" s="24"/>
      <c r="T17" s="50"/>
      <c r="U17" s="42">
        <f t="shared" si="0"/>
        <v>11</v>
      </c>
    </row>
    <row r="18" spans="2:23" ht="17.25" thickTop="1" thickBot="1" x14ac:dyDescent="0.25">
      <c r="B18" s="11">
        <v>15</v>
      </c>
      <c r="C18" s="12"/>
      <c r="D18" s="13" t="s">
        <v>18</v>
      </c>
      <c r="E18" s="51"/>
      <c r="F18" s="52"/>
      <c r="G18" s="53"/>
      <c r="H18" s="54"/>
      <c r="I18" s="52"/>
      <c r="J18" s="51"/>
      <c r="K18" s="51"/>
      <c r="L18" s="53"/>
      <c r="M18" s="52"/>
      <c r="N18" s="51">
        <v>30</v>
      </c>
      <c r="O18" s="69">
        <v>30</v>
      </c>
      <c r="P18" s="53"/>
      <c r="Q18" s="54"/>
      <c r="R18" s="52"/>
      <c r="S18" s="53"/>
      <c r="T18" s="55"/>
      <c r="U18" s="42">
        <f t="shared" si="0"/>
        <v>60</v>
      </c>
      <c r="V18" s="1"/>
      <c r="W18" s="1"/>
    </row>
    <row r="19" spans="2:23" s="1" customFormat="1" ht="17.25" thickTop="1" thickBot="1" x14ac:dyDescent="0.25">
      <c r="B19" s="14">
        <v>16</v>
      </c>
      <c r="C19" s="10"/>
      <c r="D19" s="15" t="s">
        <v>19</v>
      </c>
      <c r="E19" s="24"/>
      <c r="F19" s="24"/>
      <c r="G19" s="24"/>
      <c r="H19" s="24"/>
      <c r="I19" s="24"/>
      <c r="J19" s="24"/>
      <c r="K19" s="24"/>
      <c r="L19" s="24"/>
      <c r="M19" s="24"/>
      <c r="N19" s="24">
        <v>30</v>
      </c>
      <c r="O19" s="57">
        <v>30</v>
      </c>
      <c r="P19" s="24"/>
      <c r="Q19" s="24"/>
      <c r="R19" s="24"/>
      <c r="S19" s="24"/>
      <c r="T19" s="50"/>
      <c r="U19" s="42">
        <f t="shared" si="0"/>
        <v>60</v>
      </c>
    </row>
    <row r="20" spans="2:23" ht="17.25" thickTop="1" thickBot="1" x14ac:dyDescent="0.25">
      <c r="B20" s="11">
        <v>17</v>
      </c>
      <c r="C20" s="12"/>
      <c r="D20" s="13" t="s">
        <v>20</v>
      </c>
      <c r="E20" s="51"/>
      <c r="F20" s="52"/>
      <c r="G20" s="53"/>
      <c r="H20" s="54"/>
      <c r="I20" s="52"/>
      <c r="J20" s="51"/>
      <c r="K20" s="51"/>
      <c r="L20" s="53"/>
      <c r="M20" s="52"/>
      <c r="N20" s="51">
        <v>29</v>
      </c>
      <c r="O20" s="69"/>
      <c r="P20" s="53"/>
      <c r="Q20" s="54"/>
      <c r="R20" s="52"/>
      <c r="S20" s="53"/>
      <c r="T20" s="55"/>
      <c r="U20" s="42">
        <f t="shared" si="0"/>
        <v>29</v>
      </c>
      <c r="V20" s="1"/>
      <c r="W20" s="1"/>
    </row>
    <row r="21" spans="2:23" s="1" customFormat="1" ht="17.25" thickTop="1" thickBot="1" x14ac:dyDescent="0.25">
      <c r="B21" s="14">
        <v>18</v>
      </c>
      <c r="C21" s="10"/>
      <c r="D21" s="15" t="s">
        <v>21</v>
      </c>
      <c r="E21" s="24"/>
      <c r="F21" s="24"/>
      <c r="G21" s="24"/>
      <c r="H21" s="24"/>
      <c r="I21" s="24"/>
      <c r="J21" s="24"/>
      <c r="K21" s="24"/>
      <c r="L21" s="24">
        <v>16</v>
      </c>
      <c r="M21" s="24"/>
      <c r="N21" s="24">
        <v>32</v>
      </c>
      <c r="O21" s="57"/>
      <c r="P21" s="24"/>
      <c r="Q21" s="24"/>
      <c r="R21" s="24"/>
      <c r="S21" s="24"/>
      <c r="T21" s="50"/>
      <c r="U21" s="42">
        <f t="shared" si="0"/>
        <v>48</v>
      </c>
    </row>
    <row r="22" spans="2:23" ht="17.25" thickTop="1" thickBot="1" x14ac:dyDescent="0.25">
      <c r="B22" s="11">
        <v>19</v>
      </c>
      <c r="C22" s="12"/>
      <c r="D22" s="13" t="s">
        <v>22</v>
      </c>
      <c r="E22" s="51"/>
      <c r="F22" s="52"/>
      <c r="G22" s="53"/>
      <c r="H22" s="54"/>
      <c r="I22" s="52"/>
      <c r="J22" s="51"/>
      <c r="K22" s="51"/>
      <c r="L22" s="53"/>
      <c r="M22" s="52"/>
      <c r="N22" s="51"/>
      <c r="O22" s="69"/>
      <c r="P22" s="53"/>
      <c r="Q22" s="54"/>
      <c r="R22" s="52"/>
      <c r="S22" s="53"/>
      <c r="T22" s="55"/>
      <c r="U22" s="42">
        <f t="shared" si="0"/>
        <v>0</v>
      </c>
      <c r="V22" s="1"/>
      <c r="W22" s="1"/>
    </row>
    <row r="23" spans="2:23" s="1" customFormat="1" ht="17.25" thickTop="1" thickBot="1" x14ac:dyDescent="0.25">
      <c r="B23" s="14">
        <v>20</v>
      </c>
      <c r="C23" s="10"/>
      <c r="D23" s="15" t="s">
        <v>23</v>
      </c>
      <c r="E23" s="24"/>
      <c r="F23" s="24"/>
      <c r="G23" s="24"/>
      <c r="H23" s="24">
        <v>15</v>
      </c>
      <c r="I23" s="24">
        <v>12</v>
      </c>
      <c r="J23" s="24"/>
      <c r="K23" s="24"/>
      <c r="L23" s="24"/>
      <c r="M23" s="24"/>
      <c r="N23" s="24">
        <v>31</v>
      </c>
      <c r="O23" s="57"/>
      <c r="P23" s="24"/>
      <c r="Q23" s="24"/>
      <c r="R23" s="24"/>
      <c r="S23" s="24"/>
      <c r="T23" s="50"/>
      <c r="U23" s="42">
        <f t="shared" si="0"/>
        <v>58</v>
      </c>
    </row>
    <row r="24" spans="2:23" ht="17.25" thickTop="1" thickBot="1" x14ac:dyDescent="0.25">
      <c r="B24" s="11">
        <v>21</v>
      </c>
      <c r="C24" s="12"/>
      <c r="D24" s="13" t="s">
        <v>24</v>
      </c>
      <c r="E24" s="51"/>
      <c r="F24" s="52"/>
      <c r="G24" s="53"/>
      <c r="H24" s="54">
        <v>15</v>
      </c>
      <c r="I24" s="52">
        <v>15</v>
      </c>
      <c r="J24" s="51"/>
      <c r="K24" s="51"/>
      <c r="L24" s="53"/>
      <c r="M24" s="52"/>
      <c r="N24" s="51">
        <v>30</v>
      </c>
      <c r="O24" s="69"/>
      <c r="P24" s="53"/>
      <c r="Q24" s="54"/>
      <c r="R24" s="52"/>
      <c r="S24" s="53"/>
      <c r="T24" s="55"/>
      <c r="U24" s="42">
        <f t="shared" si="0"/>
        <v>60</v>
      </c>
      <c r="V24" s="1"/>
      <c r="W24" s="1"/>
    </row>
    <row r="25" spans="2:23" s="1" customFormat="1" ht="17.25" thickTop="1" thickBot="1" x14ac:dyDescent="0.25">
      <c r="B25" s="14">
        <v>22</v>
      </c>
      <c r="C25" s="10"/>
      <c r="D25" s="15" t="s">
        <v>25</v>
      </c>
      <c r="E25" s="24"/>
      <c r="F25" s="24"/>
      <c r="G25" s="24"/>
      <c r="H25" s="24">
        <v>5</v>
      </c>
      <c r="I25" s="24"/>
      <c r="J25" s="24"/>
      <c r="K25" s="24"/>
      <c r="L25" s="24"/>
      <c r="M25" s="24"/>
      <c r="N25" s="24">
        <v>60</v>
      </c>
      <c r="O25" s="57">
        <v>30</v>
      </c>
      <c r="P25" s="24"/>
      <c r="Q25" s="24"/>
      <c r="R25" s="24"/>
      <c r="S25" s="24"/>
      <c r="T25" s="50"/>
      <c r="U25" s="42">
        <f t="shared" si="0"/>
        <v>95</v>
      </c>
    </row>
    <row r="26" spans="2:23" ht="17.25" thickTop="1" thickBot="1" x14ac:dyDescent="0.25">
      <c r="B26" s="11">
        <v>23</v>
      </c>
      <c r="C26" s="12"/>
      <c r="D26" s="13" t="s">
        <v>26</v>
      </c>
      <c r="E26" s="51"/>
      <c r="F26" s="52"/>
      <c r="G26" s="53"/>
      <c r="H26" s="54"/>
      <c r="I26" s="52"/>
      <c r="J26" s="51"/>
      <c r="K26" s="51"/>
      <c r="L26" s="53"/>
      <c r="M26" s="52"/>
      <c r="N26" s="51">
        <v>57</v>
      </c>
      <c r="O26" s="69"/>
      <c r="P26" s="53"/>
      <c r="Q26" s="54"/>
      <c r="R26" s="52"/>
      <c r="S26" s="53"/>
      <c r="T26" s="55"/>
      <c r="U26" s="42">
        <f t="shared" si="0"/>
        <v>57</v>
      </c>
      <c r="V26" s="1"/>
      <c r="W26" s="1"/>
    </row>
    <row r="27" spans="2:23" s="1" customFormat="1" ht="17.25" thickTop="1" thickBot="1" x14ac:dyDescent="0.25">
      <c r="B27" s="14">
        <v>24</v>
      </c>
      <c r="C27" s="10"/>
      <c r="D27" s="81" t="s">
        <v>45</v>
      </c>
      <c r="E27" s="24"/>
      <c r="F27" s="24"/>
      <c r="G27" s="24"/>
      <c r="H27" s="24"/>
      <c r="I27" s="24"/>
      <c r="J27" s="24"/>
      <c r="K27" s="24"/>
      <c r="L27" s="24"/>
      <c r="M27" s="24"/>
      <c r="N27" s="24">
        <v>30</v>
      </c>
      <c r="O27" s="57"/>
      <c r="P27" s="24"/>
      <c r="Q27" s="24"/>
      <c r="R27" s="24"/>
      <c r="S27" s="24"/>
      <c r="T27" s="50"/>
      <c r="U27" s="42">
        <f t="shared" si="0"/>
        <v>30</v>
      </c>
    </row>
    <row r="28" spans="2:23" ht="17.25" thickTop="1" thickBot="1" x14ac:dyDescent="0.25">
      <c r="B28" s="11">
        <v>25</v>
      </c>
      <c r="C28" s="12"/>
      <c r="D28" s="13" t="s">
        <v>27</v>
      </c>
      <c r="E28" s="51"/>
      <c r="F28" s="52"/>
      <c r="G28" s="53"/>
      <c r="H28" s="54"/>
      <c r="I28" s="52"/>
      <c r="J28" s="51"/>
      <c r="K28" s="51"/>
      <c r="L28" s="53"/>
      <c r="M28" s="52"/>
      <c r="N28" s="51">
        <v>60</v>
      </c>
      <c r="O28" s="69"/>
      <c r="P28" s="53"/>
      <c r="Q28" s="54"/>
      <c r="R28" s="52"/>
      <c r="S28" s="53"/>
      <c r="T28" s="55"/>
      <c r="U28" s="42">
        <f t="shared" si="0"/>
        <v>60</v>
      </c>
      <c r="V28" s="1"/>
      <c r="W28" s="1"/>
    </row>
    <row r="29" spans="2:23" s="1" customFormat="1" ht="17.25" thickTop="1" thickBot="1" x14ac:dyDescent="0.25">
      <c r="B29" s="14">
        <v>26</v>
      </c>
      <c r="C29" s="10"/>
      <c r="D29" s="15" t="s">
        <v>28</v>
      </c>
      <c r="E29" s="24"/>
      <c r="F29" s="24"/>
      <c r="G29" s="24"/>
      <c r="H29" s="24"/>
      <c r="I29" s="24"/>
      <c r="J29" s="24">
        <v>15</v>
      </c>
      <c r="K29" s="24"/>
      <c r="L29" s="24"/>
      <c r="M29" s="89"/>
      <c r="N29" s="89">
        <v>16</v>
      </c>
      <c r="O29" s="57"/>
      <c r="P29" s="24"/>
      <c r="Q29" s="24"/>
      <c r="R29" s="24"/>
      <c r="S29" s="24"/>
      <c r="T29" s="50"/>
      <c r="U29" s="42">
        <f t="shared" si="0"/>
        <v>31</v>
      </c>
    </row>
    <row r="30" spans="2:23" ht="17.25" thickTop="1" thickBot="1" x14ac:dyDescent="0.25">
      <c r="B30" s="11">
        <v>27</v>
      </c>
      <c r="C30" s="12"/>
      <c r="D30" s="13" t="s">
        <v>29</v>
      </c>
      <c r="E30" s="83"/>
      <c r="F30" s="84"/>
      <c r="G30" s="85"/>
      <c r="H30" s="86"/>
      <c r="I30" s="84"/>
      <c r="J30" s="83"/>
      <c r="K30" s="83">
        <v>9</v>
      </c>
      <c r="L30" s="85"/>
      <c r="M30" s="91"/>
      <c r="N30" s="92"/>
      <c r="O30" s="125">
        <v>19</v>
      </c>
      <c r="P30" s="53"/>
      <c r="Q30" s="54"/>
      <c r="R30" s="52"/>
      <c r="S30" s="53"/>
      <c r="T30" s="55"/>
      <c r="U30" s="42">
        <f t="shared" si="0"/>
        <v>28</v>
      </c>
      <c r="V30" s="1"/>
      <c r="W30" s="1"/>
    </row>
    <row r="31" spans="2:23" s="1" customFormat="1" ht="18" customHeight="1" thickTop="1" thickBot="1" x14ac:dyDescent="0.25">
      <c r="B31" s="14">
        <v>28</v>
      </c>
      <c r="C31" s="10"/>
      <c r="D31" s="15" t="s">
        <v>30</v>
      </c>
      <c r="E31" s="24"/>
      <c r="F31" s="24"/>
      <c r="G31" s="24"/>
      <c r="H31" s="24"/>
      <c r="I31" s="24"/>
      <c r="J31" s="24"/>
      <c r="K31" s="24"/>
      <c r="L31" s="24"/>
      <c r="M31" s="90"/>
      <c r="N31" s="90"/>
      <c r="O31" s="57"/>
      <c r="P31" s="24"/>
      <c r="Q31" s="24"/>
      <c r="R31" s="24">
        <v>16</v>
      </c>
      <c r="S31" s="24"/>
      <c r="T31" s="50"/>
      <c r="U31" s="42">
        <f t="shared" si="0"/>
        <v>16</v>
      </c>
    </row>
    <row r="32" spans="2:23" ht="17.25" thickTop="1" thickBot="1" x14ac:dyDescent="0.25">
      <c r="B32" s="11">
        <v>29</v>
      </c>
      <c r="C32" s="12"/>
      <c r="D32" s="16" t="s">
        <v>31</v>
      </c>
      <c r="E32" s="51"/>
      <c r="F32" s="52"/>
      <c r="G32" s="53"/>
      <c r="H32" s="54"/>
      <c r="I32" s="52"/>
      <c r="J32" s="51">
        <v>6</v>
      </c>
      <c r="K32" s="51">
        <v>8</v>
      </c>
      <c r="L32" s="53"/>
      <c r="M32" s="52">
        <v>7</v>
      </c>
      <c r="N32" s="51">
        <v>57</v>
      </c>
      <c r="O32" s="69"/>
      <c r="P32" s="53"/>
      <c r="Q32" s="54"/>
      <c r="R32" s="52">
        <v>30</v>
      </c>
      <c r="S32" s="53"/>
      <c r="T32" s="55"/>
      <c r="U32" s="42">
        <f t="shared" si="0"/>
        <v>108</v>
      </c>
      <c r="V32" s="1"/>
      <c r="W32" s="1"/>
    </row>
    <row r="33" spans="2:23" ht="17.25" thickTop="1" thickBot="1" x14ac:dyDescent="0.25">
      <c r="B33" s="14">
        <v>30</v>
      </c>
      <c r="C33" s="10"/>
      <c r="D33" s="15" t="s">
        <v>32</v>
      </c>
      <c r="E33" s="24"/>
      <c r="F33" s="24"/>
      <c r="G33" s="24"/>
      <c r="H33" s="24"/>
      <c r="I33" s="24"/>
      <c r="J33" s="24"/>
      <c r="K33" s="24"/>
      <c r="L33" s="24"/>
      <c r="M33" s="24"/>
      <c r="N33" s="24">
        <v>6</v>
      </c>
      <c r="O33" s="57"/>
      <c r="P33" s="24"/>
      <c r="Q33" s="24"/>
      <c r="R33" s="24"/>
      <c r="S33" s="24"/>
      <c r="T33" s="50"/>
      <c r="U33" s="42">
        <f t="shared" si="0"/>
        <v>6</v>
      </c>
      <c r="V33" s="1"/>
      <c r="W33" s="1"/>
    </row>
    <row r="34" spans="2:23" ht="17.25" thickTop="1" thickBot="1" x14ac:dyDescent="0.25">
      <c r="B34" s="11">
        <v>31</v>
      </c>
      <c r="C34" s="93"/>
      <c r="D34" s="81" t="s">
        <v>46</v>
      </c>
      <c r="E34" s="51"/>
      <c r="F34" s="52"/>
      <c r="G34" s="53"/>
      <c r="H34" s="54"/>
      <c r="I34" s="52"/>
      <c r="J34" s="51"/>
      <c r="K34" s="51"/>
      <c r="L34" s="53"/>
      <c r="M34" s="52"/>
      <c r="N34" s="51">
        <v>6</v>
      </c>
      <c r="O34" s="69"/>
      <c r="P34" s="53"/>
      <c r="Q34" s="54"/>
      <c r="R34" s="52"/>
      <c r="S34" s="53"/>
      <c r="T34" s="55"/>
      <c r="U34" s="42">
        <f t="shared" si="0"/>
        <v>6</v>
      </c>
      <c r="V34" s="1"/>
      <c r="W34" s="1"/>
    </row>
    <row r="35" spans="2:23" s="1" customFormat="1" ht="17.25" thickTop="1" thickBot="1" x14ac:dyDescent="0.25">
      <c r="B35" s="96">
        <v>32</v>
      </c>
      <c r="C35" s="82"/>
      <c r="D35" s="88" t="s">
        <v>47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57"/>
      <c r="P35" s="24"/>
      <c r="Q35" s="24"/>
      <c r="R35" s="24"/>
      <c r="S35" s="24"/>
      <c r="T35" s="50"/>
      <c r="U35" s="42">
        <f t="shared" si="0"/>
        <v>0</v>
      </c>
    </row>
    <row r="36" spans="2:23" s="3" customFormat="1" ht="26.45" customHeight="1" thickTop="1" thickBot="1" x14ac:dyDescent="0.25">
      <c r="B36" s="95"/>
      <c r="C36" s="17"/>
      <c r="D36" s="94"/>
      <c r="E36" s="184">
        <f t="shared" ref="E36:K36" si="1">SUM(E4:E35)</f>
        <v>0</v>
      </c>
      <c r="F36" s="183">
        <f t="shared" si="1"/>
        <v>0</v>
      </c>
      <c r="G36" s="186">
        <f t="shared" si="1"/>
        <v>0</v>
      </c>
      <c r="H36" s="185">
        <f t="shared" si="1"/>
        <v>61</v>
      </c>
      <c r="I36" s="183">
        <f t="shared" si="1"/>
        <v>57</v>
      </c>
      <c r="J36" s="184">
        <f t="shared" si="1"/>
        <v>90</v>
      </c>
      <c r="K36" s="184">
        <f t="shared" si="1"/>
        <v>25</v>
      </c>
      <c r="L36" s="186">
        <f t="shared" ref="L36:U36" si="2">SUM(L4:L35)</f>
        <v>29</v>
      </c>
      <c r="M36" s="183">
        <f t="shared" si="2"/>
        <v>16</v>
      </c>
      <c r="N36" s="184">
        <f t="shared" si="2"/>
        <v>890</v>
      </c>
      <c r="O36" s="186">
        <f t="shared" si="2"/>
        <v>224</v>
      </c>
      <c r="P36" s="186">
        <f t="shared" si="2"/>
        <v>35</v>
      </c>
      <c r="Q36" s="185">
        <f t="shared" si="2"/>
        <v>30</v>
      </c>
      <c r="R36" s="183">
        <f t="shared" si="2"/>
        <v>246</v>
      </c>
      <c r="S36" s="60">
        <f t="shared" si="2"/>
        <v>17</v>
      </c>
      <c r="T36" s="185">
        <f t="shared" si="2"/>
        <v>0</v>
      </c>
      <c r="U36" s="19">
        <f t="shared" si="2"/>
        <v>1720</v>
      </c>
    </row>
    <row r="37" spans="2:23" ht="15.75" thickTop="1" x14ac:dyDescent="0.2"/>
    <row r="38" spans="2:23" ht="15.75" thickBot="1" x14ac:dyDescent="0.25"/>
    <row r="39" spans="2:23" s="21" customFormat="1" ht="21.75" thickTop="1" thickBot="1" x14ac:dyDescent="0.35">
      <c r="B39" s="20"/>
      <c r="D39" s="22" t="s">
        <v>51</v>
      </c>
      <c r="E39" s="98">
        <f t="shared" ref="E39:M39" si="3">COUNT(E4:E35)</f>
        <v>0</v>
      </c>
      <c r="F39" s="98">
        <f t="shared" si="3"/>
        <v>0</v>
      </c>
      <c r="G39" s="98">
        <f t="shared" si="3"/>
        <v>0</v>
      </c>
      <c r="H39" s="98">
        <f t="shared" si="3"/>
        <v>5</v>
      </c>
      <c r="I39" s="98">
        <f t="shared" si="3"/>
        <v>5</v>
      </c>
      <c r="J39" s="98">
        <f t="shared" si="3"/>
        <v>6</v>
      </c>
      <c r="K39" s="98">
        <f t="shared" si="3"/>
        <v>3</v>
      </c>
      <c r="L39" s="98">
        <f t="shared" si="3"/>
        <v>2</v>
      </c>
      <c r="M39" s="98">
        <f t="shared" si="3"/>
        <v>2</v>
      </c>
      <c r="N39" s="101"/>
      <c r="O39" s="28"/>
      <c r="P39" s="28"/>
      <c r="Q39" s="28"/>
      <c r="R39" s="28"/>
      <c r="S39" s="28"/>
      <c r="T39" s="28"/>
      <c r="U39" s="97"/>
    </row>
    <row r="40" spans="2:23" s="21" customFormat="1" ht="21.75" thickTop="1" thickBot="1" x14ac:dyDescent="0.35">
      <c r="B40" s="20"/>
      <c r="D40" s="23" t="s">
        <v>52</v>
      </c>
      <c r="E40" s="98">
        <f t="shared" ref="E40:M40" si="4">SUM(E4:E35)</f>
        <v>0</v>
      </c>
      <c r="F40" s="98">
        <f t="shared" si="4"/>
        <v>0</v>
      </c>
      <c r="G40" s="98">
        <f t="shared" si="4"/>
        <v>0</v>
      </c>
      <c r="H40" s="98">
        <f t="shared" si="4"/>
        <v>61</v>
      </c>
      <c r="I40" s="98">
        <f t="shared" si="4"/>
        <v>57</v>
      </c>
      <c r="J40" s="98">
        <f t="shared" si="4"/>
        <v>90</v>
      </c>
      <c r="K40" s="98">
        <f t="shared" si="4"/>
        <v>25</v>
      </c>
      <c r="L40" s="98">
        <f t="shared" si="4"/>
        <v>29</v>
      </c>
      <c r="M40" s="100">
        <f t="shared" si="4"/>
        <v>16</v>
      </c>
      <c r="N40" s="104">
        <f>SUM(E40:M40)</f>
        <v>278</v>
      </c>
      <c r="O40" s="102"/>
      <c r="P40" s="28"/>
      <c r="Q40" s="28"/>
      <c r="R40" s="28"/>
      <c r="S40" s="28"/>
      <c r="T40" s="28"/>
      <c r="U40" s="109"/>
    </row>
    <row r="41" spans="2:23" s="26" customFormat="1" ht="21.75" thickTop="1" thickBot="1" x14ac:dyDescent="0.35">
      <c r="B41" s="25"/>
      <c r="D41" s="27"/>
      <c r="E41" s="28"/>
      <c r="F41" s="28"/>
      <c r="G41" s="28"/>
      <c r="H41" s="28"/>
      <c r="I41" s="28"/>
      <c r="J41" s="28"/>
      <c r="K41" s="28"/>
      <c r="L41" s="28"/>
      <c r="M41" s="28"/>
      <c r="N41" s="103"/>
      <c r="O41"/>
      <c r="P41"/>
      <c r="Q41"/>
      <c r="R41"/>
      <c r="S41"/>
      <c r="T41"/>
      <c r="U41" s="29"/>
    </row>
    <row r="42" spans="2:23" s="26" customFormat="1" ht="21.75" thickTop="1" thickBot="1" x14ac:dyDescent="0.35">
      <c r="B42" s="25"/>
      <c r="D42" s="22" t="s">
        <v>53</v>
      </c>
      <c r="E42" s="28"/>
      <c r="F42" s="28"/>
      <c r="G42" s="28"/>
      <c r="H42" s="28"/>
      <c r="I42" s="28"/>
      <c r="J42" s="28"/>
      <c r="K42" s="28"/>
      <c r="L42" s="28"/>
      <c r="M42" s="28"/>
      <c r="N42" s="99">
        <f t="shared" ref="N42:T42" si="5">COUNT(N4:N35)</f>
        <v>22</v>
      </c>
      <c r="O42" s="99">
        <f t="shared" si="5"/>
        <v>6</v>
      </c>
      <c r="P42" s="99">
        <f t="shared" si="5"/>
        <v>2</v>
      </c>
      <c r="Q42" s="99">
        <f t="shared" si="5"/>
        <v>1</v>
      </c>
      <c r="R42" s="99">
        <f t="shared" si="5"/>
        <v>5</v>
      </c>
      <c r="S42" s="99">
        <f t="shared" si="5"/>
        <v>1</v>
      </c>
      <c r="T42" s="99">
        <f t="shared" si="5"/>
        <v>0</v>
      </c>
      <c r="U42" s="106"/>
    </row>
    <row r="43" spans="2:23" ht="21.75" thickTop="1" thickBot="1" x14ac:dyDescent="0.25">
      <c r="D43" s="23" t="s">
        <v>54</v>
      </c>
      <c r="E43" s="37"/>
      <c r="N43" s="99">
        <f t="shared" ref="N43:T43" si="6">SUM(N4:N35)</f>
        <v>890</v>
      </c>
      <c r="O43" s="99">
        <f t="shared" si="6"/>
        <v>224</v>
      </c>
      <c r="P43" s="99">
        <f t="shared" si="6"/>
        <v>35</v>
      </c>
      <c r="Q43" s="99">
        <f t="shared" si="6"/>
        <v>30</v>
      </c>
      <c r="R43" s="99">
        <f t="shared" si="6"/>
        <v>246</v>
      </c>
      <c r="S43" s="99">
        <f t="shared" si="6"/>
        <v>17</v>
      </c>
      <c r="T43" s="105">
        <f t="shared" si="6"/>
        <v>0</v>
      </c>
      <c r="U43" s="108">
        <f>SUM(N43:T43)</f>
        <v>1442</v>
      </c>
      <c r="V43" s="107"/>
    </row>
    <row r="44" spans="2:23" ht="21" thickTop="1" x14ac:dyDescent="0.2">
      <c r="D44" s="30"/>
      <c r="E44" s="34"/>
      <c r="U44" s="39"/>
    </row>
    <row r="45" spans="2:23" ht="21" thickBot="1" x14ac:dyDescent="0.25">
      <c r="D45" s="30"/>
      <c r="E45" s="35"/>
      <c r="U45" s="38"/>
    </row>
    <row r="46" spans="2:23" ht="21.75" thickTop="1" thickBot="1" x14ac:dyDescent="0.35">
      <c r="D46" s="23" t="s">
        <v>55</v>
      </c>
      <c r="E46" s="31"/>
      <c r="N46" s="110">
        <f>SUM(N40,U43)</f>
        <v>1720</v>
      </c>
      <c r="U46" s="40"/>
    </row>
    <row r="47" spans="2:23" ht="15.75" thickTop="1" x14ac:dyDescent="0.2">
      <c r="D47" s="31"/>
      <c r="E47" s="31"/>
      <c r="U47" s="40"/>
    </row>
    <row r="48" spans="2:23" ht="20.25" customHeight="1" x14ac:dyDescent="0.3">
      <c r="D48" s="32"/>
      <c r="E48" s="37"/>
      <c r="U48" s="38"/>
    </row>
    <row r="49" spans="4:21" ht="20.25" x14ac:dyDescent="0.2">
      <c r="D49" s="30"/>
      <c r="E49" s="35"/>
      <c r="U49" s="38"/>
    </row>
    <row r="50" spans="4:21" ht="20.25" x14ac:dyDescent="0.3">
      <c r="D50" s="30"/>
      <c r="E50" s="36"/>
      <c r="U50" s="41"/>
    </row>
    <row r="51" spans="4:21" x14ac:dyDescent="0.2">
      <c r="D51" s="31"/>
    </row>
  </sheetData>
  <mergeCells count="1">
    <mergeCell ref="B3:D3"/>
  </mergeCells>
  <pageMargins left="0.39370078740157483" right="0.39370078740157483" top="0.39370078740157483" bottom="0.39370078740157483" header="0.31496062992125984" footer="0.31496062992125984"/>
  <pageSetup paperSize="9" scale="46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Занимања-укупан број ученика</vt:lpstr>
      <vt:lpstr>Школе - број одељења и ученика</vt:lpstr>
      <vt:lpstr>Занимања-уписано у 1. разред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</dc:creator>
  <cp:lastModifiedBy>Dragan Pantovic</cp:lastModifiedBy>
  <cp:lastPrinted>2021-10-16T13:30:13Z</cp:lastPrinted>
  <dcterms:created xsi:type="dcterms:W3CDTF">2017-11-05T10:35:15Z</dcterms:created>
  <dcterms:modified xsi:type="dcterms:W3CDTF">2021-10-16T16:45:21Z</dcterms:modified>
</cp:coreProperties>
</file>